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7e8215b91ee377e/Desktop/"/>
    </mc:Choice>
  </mc:AlternateContent>
  <xr:revisionPtr revIDLastSave="9" documentId="8_{A049F4C7-ADA6-4125-BCB1-3798692E192D}" xr6:coauthVersionLast="47" xr6:coauthVersionMax="47" xr10:uidLastSave="{020F172E-94A3-4191-B059-FB2DD3D72D22}"/>
  <bookViews>
    <workbookView xWindow="-110" yWindow="-110" windowWidth="19420" windowHeight="10300" xr2:uid="{D4053D1C-0B74-4B17-9469-179DC197A91F}"/>
  </bookViews>
  <sheets>
    <sheet name="申込用紙 " sheetId="5" r:id="rId1"/>
    <sheet name="協会登録用紙" sheetId="10" state="hidden" r:id="rId2"/>
    <sheet name="登録用紙一括用" sheetId="11" r:id="rId3"/>
  </sheets>
  <definedNames>
    <definedName name="_xlnm.Print_Area" localSheetId="1">協会登録用紙!$A$1:$E$19</definedName>
    <definedName name="_xlnm.Print_Area" localSheetId="0">'申込用紙 '!$A$1:$J$51</definedName>
    <definedName name="_xlnm.Print_Area" localSheetId="2">登録用紙一括用!$B$1:$J$25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5" l="1"/>
  <c r="J11" i="5"/>
  <c r="D44" i="5"/>
  <c r="D42" i="5"/>
  <c r="D41" i="5"/>
  <c r="D40" i="5"/>
  <c r="D39" i="5"/>
  <c r="D38" i="5"/>
  <c r="D37" i="5"/>
  <c r="J32" i="5"/>
  <c r="J30" i="5"/>
  <c r="J28" i="5"/>
  <c r="J27" i="5"/>
  <c r="J26" i="5"/>
  <c r="J25" i="5"/>
  <c r="J24" i="5"/>
  <c r="J23" i="5"/>
  <c r="J22" i="5"/>
  <c r="J21" i="5"/>
  <c r="J20" i="5"/>
  <c r="J18" i="5"/>
  <c r="J17" i="5"/>
  <c r="J16" i="5"/>
  <c r="J15" i="5"/>
  <c r="J14" i="5"/>
  <c r="J13" i="5"/>
  <c r="J31" i="5"/>
  <c r="J29" i="5"/>
  <c r="J19" i="5"/>
  <c r="I33" i="5"/>
  <c r="D43" i="5"/>
  <c r="D19" i="11"/>
  <c r="J3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須貝真理</author>
  </authors>
  <commentList>
    <comment ref="I10" authorId="0" shapeId="0" xr:uid="{55FDD57F-D617-4B16-B23D-AE2D09B1C628}">
      <text>
        <r>
          <rPr>
            <b/>
            <sz val="9"/>
            <color indexed="81"/>
            <rFont val="MS P ゴシック"/>
            <family val="3"/>
            <charset val="128"/>
          </rPr>
          <t>右の表より該当する番号を入力すると、右列の参加費が自動で入力されます。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<sst xmlns="http://schemas.openxmlformats.org/spreadsheetml/2006/main" count="99" uniqueCount="84">
  <si>
    <t>申込年月日</t>
    <rPh sb="0" eb="2">
      <t>モウシコミ</t>
    </rPh>
    <rPh sb="2" eb="5">
      <t>ネンガッピ</t>
    </rPh>
    <phoneticPr fontId="1"/>
  </si>
  <si>
    <t>種　目</t>
    <rPh sb="0" eb="1">
      <t>タネ</t>
    </rPh>
    <rPh sb="2" eb="3">
      <t>メ</t>
    </rPh>
    <phoneticPr fontId="1"/>
  </si>
  <si>
    <t>申込組数（計）</t>
    <rPh sb="0" eb="2">
      <t>モウシコミ</t>
    </rPh>
    <rPh sb="2" eb="4">
      <t>クミスウ</t>
    </rPh>
    <rPh sb="5" eb="6">
      <t>ケイ</t>
    </rPh>
    <phoneticPr fontId="1"/>
  </si>
  <si>
    <t>参加費</t>
    <rPh sb="0" eb="3">
      <t>サンカヒ</t>
    </rPh>
    <phoneticPr fontId="1"/>
  </si>
  <si>
    <t>種目</t>
    <rPh sb="0" eb="2">
      <t>シュモク</t>
    </rPh>
    <phoneticPr fontId="1"/>
  </si>
  <si>
    <t>申 込 責 任 者</t>
    <rPh sb="0" eb="1">
      <t>サル</t>
    </rPh>
    <rPh sb="2" eb="3">
      <t>コ</t>
    </rPh>
    <rPh sb="4" eb="5">
      <t>セキ</t>
    </rPh>
    <rPh sb="6" eb="7">
      <t>ニン</t>
    </rPh>
    <rPh sb="8" eb="9">
      <t>シャ</t>
    </rPh>
    <phoneticPr fontId="1"/>
  </si>
  <si>
    <t>連  絡  先 　：℡</t>
    <rPh sb="0" eb="1">
      <t>レン</t>
    </rPh>
    <rPh sb="3" eb="4">
      <t>ラク</t>
    </rPh>
    <rPh sb="6" eb="7">
      <t>サキ</t>
    </rPh>
    <phoneticPr fontId="1"/>
  </si>
  <si>
    <t>合計</t>
    <rPh sb="0" eb="2">
      <t>ゴウケイ</t>
    </rPh>
    <phoneticPr fontId="2"/>
  </si>
  <si>
    <t>氏　　名</t>
    <rPh sb="0" eb="1">
      <t>シ</t>
    </rPh>
    <rPh sb="3" eb="4">
      <t>メイ</t>
    </rPh>
    <phoneticPr fontId="1"/>
  </si>
  <si>
    <t>ﾌﾘｶﾞﾅ</t>
    <phoneticPr fontId="1"/>
  </si>
  <si>
    <t>年齢</t>
    <rPh sb="0" eb="2">
      <t>ネンレイ</t>
    </rPh>
    <phoneticPr fontId="1"/>
  </si>
  <si>
    <t>確認（協会記入欄）</t>
    <rPh sb="0" eb="2">
      <t>カクニン</t>
    </rPh>
    <rPh sb="3" eb="5">
      <t>キョウカイ</t>
    </rPh>
    <rPh sb="5" eb="7">
      <t>キニュウ</t>
    </rPh>
    <rPh sb="7" eb="8">
      <t>ラン</t>
    </rPh>
    <phoneticPr fontId="1"/>
  </si>
  <si>
    <t>【問い合わせ】zamashibadkyo@yahoo.co.jp</t>
    <rPh sb="1" eb="2">
      <t>ト</t>
    </rPh>
    <rPh sb="3" eb="4">
      <t>ア</t>
    </rPh>
    <phoneticPr fontId="1"/>
  </si>
  <si>
    <t>座間市バドミントン協会・個人登録申込書</t>
    <rPh sb="0" eb="3">
      <t>ザマシ</t>
    </rPh>
    <rPh sb="9" eb="11">
      <t>キョウカイ</t>
    </rPh>
    <rPh sb="12" eb="14">
      <t>コジン</t>
    </rPh>
    <rPh sb="14" eb="16">
      <t>トウロク</t>
    </rPh>
    <rPh sb="16" eb="18">
      <t>モウシコミ</t>
    </rPh>
    <rPh sb="18" eb="19">
      <t>ショ</t>
    </rPh>
    <phoneticPr fontId="1"/>
  </si>
  <si>
    <t>申 込 日</t>
    <phoneticPr fontId="1"/>
  </si>
  <si>
    <t>氏　　　　名</t>
    <rPh sb="0" eb="1">
      <t>シ</t>
    </rPh>
    <rPh sb="5" eb="6">
      <t>メイ</t>
    </rPh>
    <phoneticPr fontId="1"/>
  </si>
  <si>
    <t>フ リ ガ ナ</t>
    <phoneticPr fontId="1"/>
  </si>
  <si>
    <t>性　　別　(男・女）</t>
    <rPh sb="6" eb="7">
      <t>ダン</t>
    </rPh>
    <rPh sb="8" eb="9">
      <t>ジョ</t>
    </rPh>
    <phoneticPr fontId="1"/>
  </si>
  <si>
    <t>男</t>
    <rPh sb="0" eb="1">
      <t>ダン</t>
    </rPh>
    <phoneticPr fontId="1"/>
  </si>
  <si>
    <t>生年月日(西暦）</t>
    <rPh sb="5" eb="7">
      <t>セイレキ</t>
    </rPh>
    <phoneticPr fontId="1"/>
  </si>
  <si>
    <t>女</t>
    <rPh sb="0" eb="1">
      <t>ジョ</t>
    </rPh>
    <phoneticPr fontId="1"/>
  </si>
  <si>
    <t>住　   　所</t>
    <phoneticPr fontId="1"/>
  </si>
  <si>
    <t>電話番号</t>
    <phoneticPr fontId="1"/>
  </si>
  <si>
    <t>メールアドレス(任意）</t>
    <rPh sb="8" eb="10">
      <t>ニンイ</t>
    </rPh>
    <phoneticPr fontId="1"/>
  </si>
  <si>
    <t>上記のとおり登録を申し込みます。</t>
    <rPh sb="0" eb="2">
      <t>ジョウキ</t>
    </rPh>
    <rPh sb="6" eb="8">
      <t>トウロク</t>
    </rPh>
    <rPh sb="9" eb="10">
      <t>モウ</t>
    </rPh>
    <rPh sb="11" eb="12">
      <t>コ</t>
    </rPh>
    <phoneticPr fontId="1"/>
  </si>
  <si>
    <r>
      <t>　【座間市バドミントン協会登録料】　　1名</t>
    </r>
    <r>
      <rPr>
        <sz val="22"/>
        <color indexed="8"/>
        <rFont val="ＭＳ Ｐゴシック"/>
        <family val="3"/>
        <charset val="128"/>
      </rPr>
      <t>　</t>
    </r>
    <r>
      <rPr>
        <sz val="20"/>
        <color indexed="8"/>
        <rFont val="ＭＳ Ｐゴシック"/>
        <family val="3"/>
        <charset val="128"/>
      </rPr>
      <t>500円</t>
    </r>
    <rPh sb="2" eb="5">
      <t>ザマシ</t>
    </rPh>
    <rPh sb="11" eb="13">
      <t>キョウカイ</t>
    </rPh>
    <rPh sb="13" eb="15">
      <t>トウロク</t>
    </rPh>
    <rPh sb="15" eb="16">
      <t>リョウ</t>
    </rPh>
    <rPh sb="20" eb="21">
      <t>メイ</t>
    </rPh>
    <rPh sb="25" eb="26">
      <t>エン</t>
    </rPh>
    <phoneticPr fontId="1"/>
  </si>
  <si>
    <t xml:space="preserve">NO                 </t>
    <phoneticPr fontId="1"/>
  </si>
  <si>
    <t>2024年度　</t>
    <rPh sb="4" eb="6">
      <t>ネンド</t>
    </rPh>
    <phoneticPr fontId="1"/>
  </si>
  <si>
    <t>チーム名：</t>
    <rPh sb="3" eb="4">
      <t>メイ</t>
    </rPh>
    <phoneticPr fontId="1"/>
  </si>
  <si>
    <t>代表者：</t>
    <rPh sb="0" eb="3">
      <t>ダイヒョウシャ</t>
    </rPh>
    <phoneticPr fontId="1"/>
  </si>
  <si>
    <t>№</t>
    <phoneticPr fontId="1"/>
  </si>
  <si>
    <t>男・女</t>
    <rPh sb="0" eb="1">
      <t>ダン</t>
    </rPh>
    <rPh sb="2" eb="3">
      <t>ジョ</t>
    </rPh>
    <phoneticPr fontId="1"/>
  </si>
  <si>
    <t>生年月日
(西暦）</t>
    <rPh sb="6" eb="8">
      <t>セイレキ</t>
    </rPh>
    <phoneticPr fontId="1"/>
  </si>
  <si>
    <t>登録者数　　</t>
    <rPh sb="0" eb="2">
      <t>トウロク</t>
    </rPh>
    <rPh sb="2" eb="3">
      <t>シャ</t>
    </rPh>
    <rPh sb="3" eb="4">
      <t>スウ</t>
    </rPh>
    <phoneticPr fontId="1"/>
  </si>
  <si>
    <t>申込責任者住所</t>
    <rPh sb="5" eb="7">
      <t>ジュウショ</t>
    </rPh>
    <phoneticPr fontId="1"/>
  </si>
  <si>
    <t>第59回 狛江市バドミントン市民大会申込書</t>
    <rPh sb="0" eb="1">
      <t>ダイ</t>
    </rPh>
    <rPh sb="3" eb="4">
      <t>カイ</t>
    </rPh>
    <rPh sb="5" eb="8">
      <t>コマエシ</t>
    </rPh>
    <rPh sb="14" eb="16">
      <t>シミン</t>
    </rPh>
    <rPh sb="16" eb="18">
      <t>タイカイ</t>
    </rPh>
    <rPh sb="18" eb="21">
      <t>モウシコミショ</t>
    </rPh>
    <rPh sb="20" eb="21">
      <t>ショ</t>
    </rPh>
    <phoneticPr fontId="1"/>
  </si>
  <si>
    <t>狛江市バドミントン協会</t>
    <rPh sb="0" eb="2">
      <t>コマエ</t>
    </rPh>
    <rPh sb="2" eb="3">
      <t>シ</t>
    </rPh>
    <rPh sb="9" eb="11">
      <t>キョウカイ</t>
    </rPh>
    <phoneticPr fontId="2"/>
  </si>
  <si>
    <t>電話番号
（ハイフン入り）</t>
    <rPh sb="10" eb="11">
      <t>イ</t>
    </rPh>
    <phoneticPr fontId="1"/>
  </si>
  <si>
    <t>住　　　所
（郵便番号なし）</t>
    <rPh sb="0" eb="1">
      <t>ジュウ</t>
    </rPh>
    <rPh sb="4" eb="5">
      <t>ショ</t>
    </rPh>
    <rPh sb="7" eb="11">
      <t>ユウビンバンゴウ</t>
    </rPh>
    <phoneticPr fontId="1"/>
  </si>
  <si>
    <t>例</t>
    <rPh sb="0" eb="1">
      <t>レイ</t>
    </rPh>
    <phoneticPr fontId="6"/>
  </si>
  <si>
    <t>女</t>
    <rPh sb="0" eb="1">
      <t>オンナ</t>
    </rPh>
    <phoneticPr fontId="6"/>
  </si>
  <si>
    <t>申込日　：</t>
    <rPh sb="0" eb="2">
      <t>モウシコミ</t>
    </rPh>
    <rPh sb="2" eb="3">
      <t>ビ</t>
    </rPh>
    <phoneticPr fontId="1"/>
  </si>
  <si>
    <t>2026年度</t>
    <rPh sb="4" eb="5">
      <t>ネン</t>
    </rPh>
    <rPh sb="5" eb="6">
      <t>ド</t>
    </rPh>
    <phoneticPr fontId="1"/>
  </si>
  <si>
    <t>例</t>
    <rPh sb="0" eb="1">
      <t>レイ</t>
    </rPh>
    <phoneticPr fontId="1"/>
  </si>
  <si>
    <t>中学生ダブルス</t>
    <rPh sb="0" eb="3">
      <t>チュウガクセイ</t>
    </rPh>
    <phoneticPr fontId="1"/>
  </si>
  <si>
    <t>所属名</t>
    <rPh sb="0" eb="2">
      <t>ショゾク</t>
    </rPh>
    <rPh sb="2" eb="3">
      <t>メイ</t>
    </rPh>
    <phoneticPr fontId="1"/>
  </si>
  <si>
    <t>男子ダブルス 1部</t>
    <rPh sb="0" eb="2">
      <t>ダンシ</t>
    </rPh>
    <rPh sb="8" eb="9">
      <t>ブ</t>
    </rPh>
    <phoneticPr fontId="1"/>
  </si>
  <si>
    <t>男子ダブルス 2部</t>
    <rPh sb="0" eb="2">
      <t>ダンシ</t>
    </rPh>
    <rPh sb="8" eb="9">
      <t>ブ</t>
    </rPh>
    <phoneticPr fontId="1"/>
  </si>
  <si>
    <t>男子ダブルス 3部</t>
    <rPh sb="0" eb="2">
      <t>ダンシ</t>
    </rPh>
    <rPh sb="8" eb="9">
      <t>ブ</t>
    </rPh>
    <phoneticPr fontId="1"/>
  </si>
  <si>
    <t>女子ダブルス 1部</t>
    <rPh sb="0" eb="2">
      <t>ジョシ</t>
    </rPh>
    <rPh sb="8" eb="9">
      <t>ブ</t>
    </rPh>
    <phoneticPr fontId="1"/>
  </si>
  <si>
    <t>女子ダブルス 2部</t>
    <rPh sb="0" eb="2">
      <t>ジョシ</t>
    </rPh>
    <rPh sb="8" eb="9">
      <t>ブ</t>
    </rPh>
    <phoneticPr fontId="1"/>
  </si>
  <si>
    <t>女子ダブルス 3部</t>
    <rPh sb="0" eb="2">
      <t>ジョシ</t>
    </rPh>
    <rPh sb="8" eb="9">
      <t>ブ</t>
    </rPh>
    <phoneticPr fontId="1"/>
  </si>
  <si>
    <t>種類</t>
    <rPh sb="0" eb="2">
      <t>シュルイ</t>
    </rPh>
    <phoneticPr fontId="1"/>
  </si>
  <si>
    <t>試合当日の年齢</t>
    <rPh sb="0" eb="4">
      <t>シアイトウジツ</t>
    </rPh>
    <rPh sb="5" eb="7">
      <t>ネンレイ</t>
    </rPh>
    <phoneticPr fontId="1"/>
  </si>
  <si>
    <t>狛江市</t>
    <rPh sb="0" eb="3">
      <t>コマエシ</t>
    </rPh>
    <phoneticPr fontId="1"/>
  </si>
  <si>
    <t>　</t>
    <phoneticPr fontId="1"/>
  </si>
  <si>
    <t>種類</t>
    <phoneticPr fontId="1"/>
  </si>
  <si>
    <t>狛江　真理</t>
    <rPh sb="3" eb="5">
      <t>マリ</t>
    </rPh>
    <phoneticPr fontId="1"/>
  </si>
  <si>
    <t>コマエ　マリ</t>
    <phoneticPr fontId="1"/>
  </si>
  <si>
    <t>世田谷区</t>
    <rPh sb="0" eb="4">
      <t>セタガヤク</t>
    </rPh>
    <phoneticPr fontId="1"/>
  </si>
  <si>
    <t>在住or在勤</t>
    <phoneticPr fontId="1"/>
  </si>
  <si>
    <t>登録済</t>
    <phoneticPr fontId="1"/>
  </si>
  <si>
    <t>中学生</t>
    <phoneticPr fontId="1"/>
  </si>
  <si>
    <t>こまっこクラブ</t>
  </si>
  <si>
    <t>こまっこクラブ</t>
    <phoneticPr fontId="1"/>
  </si>
  <si>
    <t>世田谷　真帆</t>
    <rPh sb="0" eb="3">
      <t>セタガヤ</t>
    </rPh>
    <rPh sb="4" eb="6">
      <t>マホ</t>
    </rPh>
    <phoneticPr fontId="1"/>
  </si>
  <si>
    <t>セタガヤ　マホ</t>
    <phoneticPr fontId="1"/>
  </si>
  <si>
    <t>※氏名・ﾌﾘｶﾞﾅは、姓と名の間に全角スペースを入れてください</t>
    <rPh sb="17" eb="19">
      <t>ゼンカク</t>
    </rPh>
    <phoneticPr fontId="1"/>
  </si>
  <si>
    <t>住　　所
（市区町村名のみ）</t>
    <rPh sb="0" eb="1">
      <t>スミ</t>
    </rPh>
    <rPh sb="3" eb="4">
      <t>ジョ</t>
    </rPh>
    <rPh sb="6" eb="8">
      <t>シク</t>
    </rPh>
    <rPh sb="8" eb="10">
      <t>チョウソン</t>
    </rPh>
    <rPh sb="10" eb="11">
      <t>メイ</t>
    </rPh>
    <phoneticPr fontId="1"/>
  </si>
  <si>
    <t>登録：狛江市バトミントン協会への登録</t>
    <rPh sb="3" eb="6">
      <t>コマエシ</t>
    </rPh>
    <rPh sb="12" eb="14">
      <t>キョウカイ</t>
    </rPh>
    <rPh sb="16" eb="18">
      <t>トウロク</t>
    </rPh>
    <phoneticPr fontId="1"/>
  </si>
  <si>
    <t>狛江市バドミントン協会登録申込書　（当日、一括登録用）</t>
    <rPh sb="0" eb="2">
      <t>コマエ</t>
    </rPh>
    <rPh sb="2" eb="3">
      <t>シ</t>
    </rPh>
    <rPh sb="9" eb="11">
      <t>キョウカイ</t>
    </rPh>
    <rPh sb="11" eb="13">
      <t>トウロク</t>
    </rPh>
    <rPh sb="13" eb="15">
      <t>モウシコミ</t>
    </rPh>
    <rPh sb="15" eb="16">
      <t>ショ</t>
    </rPh>
    <rPh sb="18" eb="20">
      <t>トウジツ</t>
    </rPh>
    <rPh sb="21" eb="23">
      <t>イッカツ</t>
    </rPh>
    <rPh sb="23" eb="25">
      <t>トウロク</t>
    </rPh>
    <rPh sb="25" eb="26">
      <t>ヨウ</t>
    </rPh>
    <phoneticPr fontId="1"/>
  </si>
  <si>
    <t>世田谷　真帆</t>
    <rPh sb="0" eb="3">
      <t>セタガヤ</t>
    </rPh>
    <rPh sb="4" eb="6">
      <t>マホ</t>
    </rPh>
    <phoneticPr fontId="6"/>
  </si>
  <si>
    <t>セタガヤ　マホ</t>
    <phoneticPr fontId="6"/>
  </si>
  <si>
    <t>当日登録※1</t>
    <phoneticPr fontId="1"/>
  </si>
  <si>
    <t>仮登録済※2</t>
    <rPh sb="0" eb="3">
      <t>カリトウロク</t>
    </rPh>
    <rPh sb="3" eb="4">
      <t>スミ</t>
    </rPh>
    <phoneticPr fontId="1"/>
  </si>
  <si>
    <t>※1登録用紙一括用へ登録者情報を記載してください。</t>
    <rPh sb="2" eb="6">
      <t>トウロクヨウシ</t>
    </rPh>
    <rPh sb="6" eb="9">
      <t>イッカツヨウ</t>
    </rPh>
    <rPh sb="10" eb="13">
      <t>トウロクシャ</t>
    </rPh>
    <rPh sb="13" eb="15">
      <t>ジョウホウ</t>
    </rPh>
    <rPh sb="16" eb="18">
      <t>キサイ</t>
    </rPh>
    <phoneticPr fontId="1"/>
  </si>
  <si>
    <t>※2Googleフォームより仮登録済の方（登録用紙一括用シートへの記載不要）</t>
    <rPh sb="14" eb="17">
      <t>カリトウロク</t>
    </rPh>
    <rPh sb="17" eb="18">
      <t>スミ</t>
    </rPh>
    <rPh sb="19" eb="20">
      <t>カタ</t>
    </rPh>
    <rPh sb="21" eb="25">
      <t>トウロクヨウシ</t>
    </rPh>
    <rPh sb="25" eb="28">
      <t>イッカツヨウ</t>
    </rPh>
    <rPh sb="33" eb="35">
      <t>キサイ</t>
    </rPh>
    <rPh sb="35" eb="37">
      <t>フヨウ</t>
    </rPh>
    <phoneticPr fontId="1"/>
  </si>
  <si>
    <t>狛江市在勤
（該当する場合〇）</t>
    <rPh sb="0" eb="3">
      <t>コマエシ</t>
    </rPh>
    <rPh sb="3" eb="5">
      <t>ザイキン</t>
    </rPh>
    <rPh sb="7" eb="9">
      <t>ガイトウ</t>
    </rPh>
    <rPh sb="11" eb="13">
      <t>バアイ</t>
    </rPh>
    <phoneticPr fontId="6"/>
  </si>
  <si>
    <t>090-XXXX-XXXX</t>
    <phoneticPr fontId="6"/>
  </si>
  <si>
    <t>東京都世田谷区X-X-X</t>
    <rPh sb="0" eb="3">
      <t>トウキョウト</t>
    </rPh>
    <rPh sb="3" eb="7">
      <t>セタガヤク</t>
    </rPh>
    <phoneticPr fontId="6"/>
  </si>
  <si>
    <t>記入していただいた個人情報は、本大会のみで使用いたします。</t>
    <rPh sb="0" eb="2">
      <t>キニュウ</t>
    </rPh>
    <rPh sb="9" eb="11">
      <t>コジン</t>
    </rPh>
    <rPh sb="11" eb="13">
      <t>ジョウホウ</t>
    </rPh>
    <rPh sb="15" eb="18">
      <t>ホンタイカイ</t>
    </rPh>
    <rPh sb="21" eb="23">
      <t>シヨウ</t>
    </rPh>
    <phoneticPr fontId="1"/>
  </si>
  <si>
    <t>チーム名</t>
    <rPh sb="3" eb="4">
      <t>メイ</t>
    </rPh>
    <phoneticPr fontId="1"/>
  </si>
  <si>
    <t>番号</t>
    <rPh sb="0" eb="2">
      <t>バンゴウ</t>
    </rPh>
    <phoneticPr fontId="1"/>
  </si>
  <si>
    <t>受付完了メール受信後は、やむを得ない場合のみメンバー変更を受け付けます。　追加申込みをする場合は、新規にお申込み下さい。</t>
    <rPh sb="0" eb="2">
      <t>ウケツケ</t>
    </rPh>
    <rPh sb="2" eb="4">
      <t>カンリョウ</t>
    </rPh>
    <rPh sb="7" eb="9">
      <t>ジュシン</t>
    </rPh>
    <rPh sb="9" eb="10">
      <t>ゴ</t>
    </rPh>
    <rPh sb="15" eb="16">
      <t>エ</t>
    </rPh>
    <rPh sb="18" eb="20">
      <t>バアイ</t>
    </rPh>
    <rPh sb="26" eb="28">
      <t>ヘンコウ</t>
    </rPh>
    <rPh sb="29" eb="30">
      <t>ウ</t>
    </rPh>
    <rPh sb="31" eb="32">
      <t>ツ</t>
    </rPh>
    <rPh sb="37" eb="39">
      <t>ツイカ</t>
    </rPh>
    <rPh sb="39" eb="41">
      <t>モウシコミ</t>
    </rPh>
    <rPh sb="45" eb="47">
      <t>バアイ</t>
    </rPh>
    <rPh sb="49" eb="51">
      <t>シンキ</t>
    </rPh>
    <rPh sb="53" eb="55">
      <t>モウシコ</t>
    </rPh>
    <rPh sb="56" eb="57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</si>
</sst>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\ &quot;名&quot;"/>
    <numFmt numFmtId="177" formatCode="_ \ * #,##0_ \ ;_ \ * \-#,##0_ \ ;_ * &quot;-&quot;_ \ ;_ @_ \ "/>
    <numFmt numFmtId="178" formatCode="#,###"/>
    <numFmt numFmtId="179" formatCode="yyyy&quot;年&quot;m&quot;月&quot;d&quot;日&quot;;@"/>
    <numFmt numFmtId="180" formatCode="yyyy/mm/dd"/>
    <numFmt numFmtId="181" formatCode="0&quot;名&quot;"/>
    <numFmt numFmtId="182" formatCode="#,##0\ &quot;円&quot;"/>
  </numFmts>
  <fonts count="3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8"/>
      <name val="Meiryo UI"/>
      <family val="3"/>
      <charset val="128"/>
    </font>
    <font>
      <sz val="18"/>
      <color theme="10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b/>
      <sz val="16"/>
      <color indexed="8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2"/>
      <color rgb="FF0000FF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186">
    <xf numFmtId="0" fontId="0" fillId="0" borderId="0" xfId="0">
      <alignment vertical="center"/>
    </xf>
    <xf numFmtId="0" fontId="13" fillId="0" borderId="14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3">
      <alignment vertical="center"/>
    </xf>
    <xf numFmtId="0" fontId="11" fillId="0" borderId="14" xfId="0" applyFont="1" applyBorder="1" applyAlignment="1">
      <alignment horizontal="left" vertical="center"/>
    </xf>
    <xf numFmtId="0" fontId="14" fillId="0" borderId="22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9" fillId="0" borderId="0" xfId="3" applyFont="1">
      <alignment vertical="center"/>
    </xf>
    <xf numFmtId="0" fontId="12" fillId="0" borderId="23" xfId="0" applyFont="1" applyBorder="1">
      <alignment vertical="center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vertical="center"/>
    </xf>
    <xf numFmtId="0" fontId="10" fillId="0" borderId="15" xfId="3" applyFont="1" applyBorder="1" applyAlignment="1">
      <alignment horizontal="center" vertical="center" wrapText="1"/>
    </xf>
    <xf numFmtId="179" fontId="10" fillId="0" borderId="15" xfId="3" applyNumberFormat="1" applyFont="1" applyBorder="1" applyAlignment="1">
      <alignment horizontal="center" vertical="center" wrapText="1"/>
    </xf>
    <xf numFmtId="0" fontId="7" fillId="0" borderId="15" xfId="3" applyBorder="1" applyAlignment="1">
      <alignment vertical="center" wrapText="1"/>
    </xf>
    <xf numFmtId="0" fontId="9" fillId="0" borderId="15" xfId="3" applyFont="1" applyBorder="1" applyAlignment="1">
      <alignment horizontal="distributed" vertical="center" indent="2"/>
    </xf>
    <xf numFmtId="0" fontId="9" fillId="0" borderId="3" xfId="3" applyFont="1" applyBorder="1" applyAlignment="1">
      <alignment horizontal="distributed" vertical="center" indent="2"/>
    </xf>
    <xf numFmtId="0" fontId="9" fillId="0" borderId="3" xfId="3" applyFont="1" applyBorder="1" applyAlignment="1">
      <alignment horizontal="left" vertical="center" indent="2"/>
    </xf>
    <xf numFmtId="0" fontId="7" fillId="0" borderId="23" xfId="3" applyBorder="1">
      <alignment vertical="center"/>
    </xf>
    <xf numFmtId="0" fontId="15" fillId="0" borderId="0" xfId="1" applyFont="1" applyAlignment="1">
      <alignment wrapText="1"/>
    </xf>
    <xf numFmtId="0" fontId="16" fillId="0" borderId="0" xfId="3" applyFont="1" applyAlignment="1">
      <alignment horizontal="left" vertical="top"/>
    </xf>
    <xf numFmtId="31" fontId="10" fillId="0" borderId="15" xfId="3" applyNumberFormat="1" applyFont="1" applyBorder="1" applyAlignment="1">
      <alignment horizontal="center" vertical="center" wrapText="1"/>
    </xf>
    <xf numFmtId="0" fontId="10" fillId="0" borderId="15" xfId="3" applyFont="1" applyBorder="1" applyAlignment="1">
      <alignment vertical="center" shrinkToFit="1"/>
    </xf>
    <xf numFmtId="0" fontId="17" fillId="0" borderId="0" xfId="3" applyFo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 wrapText="1"/>
    </xf>
    <xf numFmtId="31" fontId="20" fillId="0" borderId="0" xfId="3" applyNumberFormat="1" applyFont="1" applyAlignment="1">
      <alignment horizontal="center" vertical="center" wrapText="1"/>
    </xf>
    <xf numFmtId="14" fontId="21" fillId="0" borderId="0" xfId="3" applyNumberFormat="1" applyFont="1" applyAlignment="1">
      <alignment horizontal="right"/>
    </xf>
    <xf numFmtId="14" fontId="17" fillId="0" borderId="24" xfId="3" applyNumberFormat="1" applyFont="1" applyBorder="1">
      <alignment vertical="center"/>
    </xf>
    <xf numFmtId="0" fontId="17" fillId="0" borderId="24" xfId="3" applyFont="1" applyBorder="1">
      <alignment vertical="center"/>
    </xf>
    <xf numFmtId="0" fontId="21" fillId="0" borderId="24" xfId="3" applyFont="1" applyBorder="1" applyAlignment="1">
      <alignment horizontal="right" indent="1"/>
    </xf>
    <xf numFmtId="31" fontId="20" fillId="0" borderId="24" xfId="3" applyNumberFormat="1" applyFont="1" applyBorder="1" applyAlignment="1">
      <alignment horizontal="center" wrapText="1"/>
    </xf>
    <xf numFmtId="0" fontId="17" fillId="0" borderId="24" xfId="3" applyFont="1" applyBorder="1" applyAlignment="1"/>
    <xf numFmtId="0" fontId="17" fillId="0" borderId="0" xfId="3" applyFont="1" applyAlignment="1"/>
    <xf numFmtId="0" fontId="21" fillId="0" borderId="24" xfId="3" applyFont="1" applyBorder="1" applyAlignment="1">
      <alignment horizontal="left"/>
    </xf>
    <xf numFmtId="0" fontId="21" fillId="0" borderId="0" xfId="3" applyFont="1" applyAlignment="1">
      <alignment horizontal="right" vertical="center"/>
    </xf>
    <xf numFmtId="0" fontId="21" fillId="0" borderId="14" xfId="3" applyFont="1" applyBorder="1" applyAlignment="1">
      <alignment horizontal="distributed" vertical="center" indent="2"/>
    </xf>
    <xf numFmtId="0" fontId="21" fillId="0" borderId="15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 wrapText="1"/>
    </xf>
    <xf numFmtId="14" fontId="21" fillId="0" borderId="15" xfId="3" applyNumberFormat="1" applyFont="1" applyBorder="1" applyAlignment="1">
      <alignment horizontal="center" vertical="center" wrapText="1"/>
    </xf>
    <xf numFmtId="38" fontId="21" fillId="0" borderId="15" xfId="2" applyFont="1" applyBorder="1" applyAlignment="1">
      <alignment horizontal="center" vertical="center"/>
    </xf>
    <xf numFmtId="0" fontId="21" fillId="0" borderId="15" xfId="3" applyFont="1" applyBorder="1" applyAlignment="1">
      <alignment horizontal="left" vertical="center" indent="1"/>
    </xf>
    <xf numFmtId="180" fontId="21" fillId="0" borderId="15" xfId="3" applyNumberFormat="1" applyFont="1" applyBorder="1" applyAlignment="1">
      <alignment horizontal="center" vertical="center"/>
    </xf>
    <xf numFmtId="0" fontId="21" fillId="0" borderId="15" xfId="3" applyFont="1" applyBorder="1">
      <alignment vertical="center"/>
    </xf>
    <xf numFmtId="0" fontId="21" fillId="0" borderId="15" xfId="3" applyFont="1" applyBorder="1" applyAlignment="1">
      <alignment vertical="center" wrapText="1"/>
    </xf>
    <xf numFmtId="0" fontId="21" fillId="0" borderId="15" xfId="3" quotePrefix="1" applyFont="1" applyBorder="1" applyAlignment="1">
      <alignment horizontal="center" vertical="center"/>
    </xf>
    <xf numFmtId="38" fontId="21" fillId="0" borderId="15" xfId="2" applyFont="1" applyBorder="1" applyAlignment="1">
      <alignment horizontal="center" vertical="center" wrapText="1"/>
    </xf>
    <xf numFmtId="38" fontId="21" fillId="0" borderId="15" xfId="2" applyFont="1" applyBorder="1" applyAlignment="1">
      <alignment horizontal="center" vertical="center" shrinkToFit="1"/>
    </xf>
    <xf numFmtId="0" fontId="21" fillId="0" borderId="0" xfId="3" applyFont="1">
      <alignment vertical="center"/>
    </xf>
    <xf numFmtId="0" fontId="21" fillId="0" borderId="14" xfId="0" applyFont="1" applyBorder="1" applyAlignment="1">
      <alignment horizontal="left" vertical="center" indent="1"/>
    </xf>
    <xf numFmtId="0" fontId="21" fillId="0" borderId="22" xfId="0" applyFont="1" applyBorder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2" borderId="0" xfId="0" applyFont="1" applyFill="1" applyProtection="1">
      <alignment vertical="center"/>
      <protection locked="0"/>
    </xf>
    <xf numFmtId="0" fontId="24" fillId="2" borderId="0" xfId="0" applyFont="1" applyFill="1" applyAlignment="1">
      <alignment horizontal="right" vertical="center" wrapText="1" shrinkToFit="1"/>
    </xf>
    <xf numFmtId="0" fontId="21" fillId="2" borderId="0" xfId="0" applyFont="1" applyFill="1">
      <alignment vertical="center"/>
    </xf>
    <xf numFmtId="0" fontId="25" fillId="2" borderId="21" xfId="0" applyFont="1" applyFill="1" applyBorder="1" applyAlignment="1" applyProtection="1">
      <alignment vertical="center" wrapText="1"/>
      <protection locked="0"/>
    </xf>
    <xf numFmtId="0" fontId="21" fillId="2" borderId="17" xfId="0" applyFont="1" applyFill="1" applyBorder="1" applyAlignment="1" applyProtection="1">
      <alignment horizontal="center" vertical="center" justifyLastLine="1"/>
      <protection locked="0"/>
    </xf>
    <xf numFmtId="31" fontId="21" fillId="2" borderId="0" xfId="0" applyNumberFormat="1" applyFont="1" applyFill="1" applyAlignment="1">
      <alignment horizontal="center" vertical="center"/>
    </xf>
    <xf numFmtId="0" fontId="21" fillId="0" borderId="0" xfId="0" applyFont="1" applyAlignment="1">
      <alignment horizontal="distributed" vertical="center"/>
    </xf>
    <xf numFmtId="0" fontId="21" fillId="2" borderId="0" xfId="0" applyFont="1" applyFill="1" applyAlignment="1">
      <alignment horizontal="left" vertical="center"/>
    </xf>
    <xf numFmtId="0" fontId="21" fillId="2" borderId="16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center"/>
      <protection locked="0"/>
    </xf>
    <xf numFmtId="0" fontId="26" fillId="2" borderId="0" xfId="0" applyFont="1" applyFill="1" applyProtection="1">
      <alignment vertical="center"/>
      <protection locked="0"/>
    </xf>
    <xf numFmtId="0" fontId="21" fillId="2" borderId="0" xfId="0" applyFont="1" applyFill="1" applyAlignment="1" applyProtection="1">
      <alignment horizontal="center" vertical="center"/>
      <protection locked="0"/>
    </xf>
    <xf numFmtId="0" fontId="20" fillId="2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distributed"/>
    </xf>
    <xf numFmtId="0" fontId="21" fillId="0" borderId="2" xfId="0" applyFont="1" applyBorder="1" applyAlignment="1">
      <alignment horizontal="distributed"/>
    </xf>
    <xf numFmtId="0" fontId="21" fillId="0" borderId="3" xfId="0" applyFont="1" applyBorder="1" applyAlignment="1">
      <alignment horizontal="distributed"/>
    </xf>
    <xf numFmtId="38" fontId="21" fillId="0" borderId="11" xfId="2" applyFont="1" applyBorder="1">
      <alignment vertical="center"/>
    </xf>
    <xf numFmtId="38" fontId="21" fillId="0" borderId="12" xfId="2" applyFont="1" applyBorder="1">
      <alignment vertical="center"/>
    </xf>
    <xf numFmtId="0" fontId="21" fillId="0" borderId="0" xfId="0" applyFont="1" applyAlignment="1">
      <alignment vertical="top"/>
    </xf>
    <xf numFmtId="0" fontId="17" fillId="0" borderId="0" xfId="0" applyFont="1" applyAlignment="1" applyProtection="1">
      <alignment vertical="top"/>
      <protection locked="0"/>
    </xf>
    <xf numFmtId="0" fontId="17" fillId="0" borderId="0" xfId="0" applyFont="1" applyAlignment="1">
      <alignment vertical="top"/>
    </xf>
    <xf numFmtId="0" fontId="21" fillId="2" borderId="7" xfId="0" applyFont="1" applyFill="1" applyBorder="1">
      <alignment vertical="center"/>
    </xf>
    <xf numFmtId="0" fontId="17" fillId="2" borderId="8" xfId="0" applyFont="1" applyFill="1" applyBorder="1">
      <alignment vertical="center"/>
    </xf>
    <xf numFmtId="0" fontId="21" fillId="2" borderId="8" xfId="0" applyFont="1" applyFill="1" applyBorder="1" applyAlignment="1">
      <alignment vertical="center" shrinkToFit="1"/>
    </xf>
    <xf numFmtId="0" fontId="21" fillId="0" borderId="8" xfId="0" applyFont="1" applyBorder="1" applyAlignment="1">
      <alignment horizontal="left" vertical="center" shrinkToFit="1"/>
    </xf>
    <xf numFmtId="0" fontId="20" fillId="2" borderId="8" xfId="0" applyFont="1" applyFill="1" applyBorder="1" applyAlignment="1">
      <alignment vertical="center" shrinkToFit="1"/>
    </xf>
    <xf numFmtId="176" fontId="21" fillId="2" borderId="10" xfId="0" applyNumberFormat="1" applyFont="1" applyFill="1" applyBorder="1" applyAlignment="1">
      <alignment vertical="center" shrinkToFit="1"/>
    </xf>
    <xf numFmtId="0" fontId="17" fillId="2" borderId="0" xfId="0" applyFont="1" applyFill="1" applyAlignment="1" applyProtection="1">
      <alignment vertical="top"/>
      <protection locked="0"/>
    </xf>
    <xf numFmtId="0" fontId="17" fillId="2" borderId="0" xfId="0" applyFont="1" applyFill="1" applyAlignment="1" applyProtection="1">
      <alignment vertical="top" shrinkToFit="1"/>
      <protection locked="0"/>
    </xf>
    <xf numFmtId="0" fontId="17" fillId="0" borderId="0" xfId="0" applyFont="1" applyAlignment="1" applyProtection="1">
      <alignment horizontal="left" vertical="top" shrinkToFit="1"/>
      <protection locked="0"/>
    </xf>
    <xf numFmtId="0" fontId="21" fillId="2" borderId="20" xfId="0" applyFont="1" applyFill="1" applyBorder="1" applyAlignment="1" applyProtection="1">
      <alignment horizontal="center" vertical="center"/>
      <protection locked="0"/>
    </xf>
    <xf numFmtId="0" fontId="21" fillId="2" borderId="19" xfId="0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28" fillId="2" borderId="0" xfId="0" applyFont="1" applyFill="1" applyProtection="1">
      <alignment vertical="center"/>
      <protection locked="0"/>
    </xf>
    <xf numFmtId="0" fontId="17" fillId="2" borderId="0" xfId="0" applyFont="1" applyFill="1" applyAlignment="1" applyProtection="1">
      <alignment vertical="center" shrinkToFit="1"/>
      <protection locked="0"/>
    </xf>
    <xf numFmtId="0" fontId="21" fillId="0" borderId="0" xfId="0" applyFont="1" applyAlignment="1" applyProtection="1">
      <alignment horizontal="distributed" vertical="center"/>
      <protection locked="0"/>
    </xf>
    <xf numFmtId="0" fontId="21" fillId="0" borderId="15" xfId="0" applyFont="1" applyBorder="1" applyAlignment="1">
      <alignment horizontal="distributed"/>
    </xf>
    <xf numFmtId="181" fontId="21" fillId="0" borderId="23" xfId="0" applyNumberFormat="1" applyFont="1" applyBorder="1" applyAlignment="1">
      <alignment horizontal="right" vertical="center" indent="1"/>
    </xf>
    <xf numFmtId="0" fontId="21" fillId="0" borderId="45" xfId="0" applyFont="1" applyBorder="1" applyAlignment="1" applyProtection="1">
      <alignment horizontal="left" vertical="center" indent="1" shrinkToFit="1"/>
      <protection locked="0"/>
    </xf>
    <xf numFmtId="0" fontId="21" fillId="0" borderId="12" xfId="0" applyFont="1" applyBorder="1" applyAlignment="1" applyProtection="1">
      <alignment horizontal="left" vertical="center" indent="1" shrinkToFit="1"/>
      <protection locked="0"/>
    </xf>
    <xf numFmtId="178" fontId="21" fillId="0" borderId="42" xfId="2" applyNumberFormat="1" applyFont="1" applyFill="1" applyBorder="1" applyAlignment="1" applyProtection="1">
      <alignment vertical="center"/>
      <protection hidden="1"/>
    </xf>
    <xf numFmtId="178" fontId="21" fillId="0" borderId="46" xfId="2" applyNumberFormat="1" applyFont="1" applyFill="1" applyBorder="1" applyAlignment="1" applyProtection="1">
      <alignment vertical="center"/>
      <protection hidden="1"/>
    </xf>
    <xf numFmtId="0" fontId="21" fillId="2" borderId="7" xfId="0" applyFont="1" applyFill="1" applyBorder="1" applyProtection="1">
      <alignment vertical="center"/>
      <protection locked="0"/>
    </xf>
    <xf numFmtId="0" fontId="21" fillId="0" borderId="35" xfId="0" applyFont="1" applyBorder="1" applyAlignment="1" applyProtection="1">
      <alignment horizontal="left" vertical="center" indent="1" shrinkToFit="1"/>
      <protection locked="0"/>
    </xf>
    <xf numFmtId="0" fontId="28" fillId="0" borderId="36" xfId="0" applyFont="1" applyBorder="1" applyAlignment="1" applyProtection="1">
      <alignment horizontal="center" vertical="center" shrinkToFit="1"/>
      <protection locked="0"/>
    </xf>
    <xf numFmtId="178" fontId="21" fillId="0" borderId="37" xfId="2" applyNumberFormat="1" applyFont="1" applyFill="1" applyBorder="1" applyAlignment="1" applyProtection="1">
      <alignment vertical="center"/>
      <protection hidden="1"/>
    </xf>
    <xf numFmtId="0" fontId="21" fillId="0" borderId="51" xfId="0" applyFont="1" applyBorder="1" applyAlignment="1" applyProtection="1">
      <alignment horizontal="left" vertical="center" indent="1" shrinkToFit="1"/>
      <protection locked="0"/>
    </xf>
    <xf numFmtId="0" fontId="28" fillId="0" borderId="52" xfId="0" applyFont="1" applyBorder="1" applyAlignment="1" applyProtection="1">
      <alignment horizontal="center" vertical="center" shrinkToFit="1"/>
      <protection locked="0"/>
    </xf>
    <xf numFmtId="178" fontId="21" fillId="0" borderId="53" xfId="2" applyNumberFormat="1" applyFont="1" applyFill="1" applyBorder="1" applyAlignment="1" applyProtection="1">
      <alignment vertical="center"/>
      <protection hidden="1"/>
    </xf>
    <xf numFmtId="0" fontId="21" fillId="0" borderId="24" xfId="0" applyFont="1" applyBorder="1" applyAlignment="1">
      <alignment horizontal="distributed" vertical="center"/>
    </xf>
    <xf numFmtId="0" fontId="21" fillId="2" borderId="13" xfId="0" applyFont="1" applyFill="1" applyBorder="1" applyAlignment="1" applyProtection="1">
      <alignment horizontal="center" vertical="center"/>
      <protection locked="0"/>
    </xf>
    <xf numFmtId="0" fontId="21" fillId="2" borderId="47" xfId="0" applyFont="1" applyFill="1" applyBorder="1" applyAlignment="1" applyProtection="1">
      <alignment horizontal="center" vertical="center"/>
      <protection locked="0"/>
    </xf>
    <xf numFmtId="0" fontId="21" fillId="2" borderId="19" xfId="0" applyFont="1" applyFill="1" applyBorder="1" applyAlignment="1" applyProtection="1">
      <alignment horizontal="center" vertical="center" wrapText="1"/>
      <protection locked="0"/>
    </xf>
    <xf numFmtId="177" fontId="21" fillId="0" borderId="43" xfId="0" applyNumberFormat="1" applyFont="1" applyBorder="1" applyAlignment="1" applyProtection="1">
      <alignment horizontal="center" vertical="center"/>
      <protection locked="0"/>
    </xf>
    <xf numFmtId="177" fontId="21" fillId="0" borderId="58" xfId="0" applyNumberFormat="1" applyFont="1" applyBorder="1" applyProtection="1">
      <alignment vertical="center"/>
      <protection locked="0"/>
    </xf>
    <xf numFmtId="177" fontId="21" fillId="0" borderId="46" xfId="0" applyNumberFormat="1" applyFont="1" applyBorder="1" applyProtection="1">
      <alignment vertical="center"/>
      <protection locked="0"/>
    </xf>
    <xf numFmtId="177" fontId="21" fillId="0" borderId="53" xfId="0" applyNumberFormat="1" applyFont="1" applyBorder="1" applyAlignment="1" applyProtection="1">
      <alignment horizontal="center" vertical="center"/>
      <protection locked="0" hidden="1"/>
    </xf>
    <xf numFmtId="0" fontId="29" fillId="2" borderId="0" xfId="0" applyFont="1" applyFill="1" applyAlignment="1" applyProtection="1">
      <alignment horizontal="left" vertical="top"/>
      <protection locked="0"/>
    </xf>
    <xf numFmtId="0" fontId="29" fillId="2" borderId="0" xfId="0" applyFont="1" applyFill="1" applyAlignment="1" applyProtection="1">
      <alignment horizontal="left"/>
      <protection locked="0"/>
    </xf>
    <xf numFmtId="0" fontId="30" fillId="0" borderId="0" xfId="0" applyFont="1" applyAlignment="1"/>
    <xf numFmtId="0" fontId="31" fillId="2" borderId="0" xfId="0" applyFont="1" applyFill="1" applyProtection="1">
      <alignment vertical="center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>
      <alignment horizontal="center" vertical="center" wrapText="1"/>
    </xf>
    <xf numFmtId="0" fontId="21" fillId="0" borderId="2" xfId="0" applyFont="1" applyBorder="1" applyAlignment="1" applyProtection="1">
      <alignment horizontal="center" vertical="center" shrinkToFit="1"/>
      <protection locked="0"/>
    </xf>
    <xf numFmtId="0" fontId="21" fillId="0" borderId="1" xfId="0" applyFont="1" applyBorder="1" applyAlignment="1" applyProtection="1">
      <alignment horizontal="center" vertical="center" shrinkToFit="1"/>
      <protection locked="0"/>
    </xf>
    <xf numFmtId="0" fontId="21" fillId="2" borderId="0" xfId="0" applyFont="1" applyFill="1" applyAlignment="1">
      <alignment horizontal="center" vertical="center"/>
    </xf>
    <xf numFmtId="0" fontId="30" fillId="0" borderId="5" xfId="0" applyFont="1" applyBorder="1" applyAlignment="1">
      <alignment horizontal="left" vertical="center"/>
    </xf>
    <xf numFmtId="0" fontId="21" fillId="0" borderId="36" xfId="0" applyFont="1" applyBorder="1" applyAlignment="1" applyProtection="1">
      <alignment horizontal="center" vertical="center" shrinkToFit="1"/>
      <protection locked="0"/>
    </xf>
    <xf numFmtId="0" fontId="21" fillId="0" borderId="52" xfId="0" applyFont="1" applyBorder="1" applyAlignment="1" applyProtection="1">
      <alignment horizontal="center" vertical="center" shrinkToFit="1"/>
      <protection locked="0"/>
    </xf>
    <xf numFmtId="0" fontId="30" fillId="0" borderId="6" xfId="0" applyFont="1" applyBorder="1" applyAlignment="1">
      <alignment horizontal="left" vertical="center"/>
    </xf>
    <xf numFmtId="182" fontId="21" fillId="2" borderId="13" xfId="0" applyNumberFormat="1" applyFont="1" applyFill="1" applyBorder="1" applyAlignment="1">
      <alignment vertical="center" shrinkToFit="1"/>
    </xf>
    <xf numFmtId="0" fontId="21" fillId="0" borderId="0" xfId="0" applyFont="1" applyAlignment="1">
      <alignment horizontal="center"/>
    </xf>
    <xf numFmtId="0" fontId="21" fillId="0" borderId="0" xfId="3" applyFont="1" applyAlignment="1">
      <alignment horizontal="left"/>
    </xf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21" fillId="0" borderId="55" xfId="0" applyFont="1" applyBorder="1" applyAlignment="1">
      <alignment horizontal="distributed"/>
    </xf>
    <xf numFmtId="0" fontId="21" fillId="0" borderId="11" xfId="0" applyFont="1" applyBorder="1" applyAlignment="1">
      <alignment horizontal="distributed"/>
    </xf>
    <xf numFmtId="0" fontId="21" fillId="0" borderId="44" xfId="0" applyFont="1" applyBorder="1" applyAlignment="1">
      <alignment horizontal="distributed"/>
    </xf>
    <xf numFmtId="0" fontId="21" fillId="0" borderId="12" xfId="0" applyFont="1" applyBorder="1" applyAlignment="1">
      <alignment horizontal="distributed"/>
    </xf>
    <xf numFmtId="0" fontId="21" fillId="0" borderId="57" xfId="0" applyFont="1" applyBorder="1" applyAlignment="1">
      <alignment horizontal="distributed"/>
    </xf>
    <xf numFmtId="0" fontId="21" fillId="0" borderId="4" xfId="0" applyFont="1" applyBorder="1" applyAlignment="1">
      <alignment horizontal="distributed"/>
    </xf>
    <xf numFmtId="0" fontId="21" fillId="2" borderId="33" xfId="0" applyFont="1" applyFill="1" applyBorder="1" applyAlignment="1" applyProtection="1">
      <alignment horizontal="center" vertical="center"/>
      <protection locked="0"/>
    </xf>
    <xf numFmtId="0" fontId="21" fillId="2" borderId="50" xfId="0" applyFont="1" applyFill="1" applyBorder="1" applyAlignment="1" applyProtection="1">
      <alignment horizontal="center" vertical="center"/>
      <protection locked="0"/>
    </xf>
    <xf numFmtId="0" fontId="17" fillId="2" borderId="33" xfId="0" applyFont="1" applyFill="1" applyBorder="1" applyAlignment="1" applyProtection="1">
      <alignment horizontal="center" vertical="center"/>
      <protection locked="0"/>
    </xf>
    <xf numFmtId="0" fontId="17" fillId="2" borderId="50" xfId="0" applyFont="1" applyFill="1" applyBorder="1" applyAlignment="1" applyProtection="1">
      <alignment horizontal="center" vertical="center"/>
      <protection locked="0"/>
    </xf>
    <xf numFmtId="0" fontId="21" fillId="2" borderId="48" xfId="0" applyFont="1" applyFill="1" applyBorder="1" applyAlignment="1" applyProtection="1">
      <alignment horizontal="center" vertical="center"/>
      <protection locked="0"/>
    </xf>
    <xf numFmtId="0" fontId="21" fillId="2" borderId="49" xfId="0" applyFont="1" applyFill="1" applyBorder="1" applyAlignment="1" applyProtection="1">
      <alignment horizontal="center" vertical="center"/>
      <protection locked="0"/>
    </xf>
    <xf numFmtId="0" fontId="23" fillId="2" borderId="0" xfId="0" applyFont="1" applyFill="1" applyAlignment="1" applyProtection="1">
      <alignment horizontal="center" vertical="center" wrapText="1"/>
      <protection locked="0"/>
    </xf>
    <xf numFmtId="0" fontId="21" fillId="2" borderId="34" xfId="0" applyFont="1" applyFill="1" applyBorder="1" applyAlignment="1" applyProtection="1">
      <alignment horizontal="center" vertical="center"/>
      <protection locked="0"/>
    </xf>
    <xf numFmtId="0" fontId="21" fillId="2" borderId="35" xfId="0" applyFont="1" applyFill="1" applyBorder="1" applyAlignment="1" applyProtection="1">
      <alignment horizontal="center" vertical="center"/>
      <protection locked="0"/>
    </xf>
    <xf numFmtId="0" fontId="21" fillId="2" borderId="32" xfId="0" applyFont="1" applyFill="1" applyBorder="1" applyAlignment="1" applyProtection="1">
      <alignment horizontal="center" vertical="center"/>
      <protection locked="0"/>
    </xf>
    <xf numFmtId="0" fontId="21" fillId="2" borderId="25" xfId="0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2" borderId="38" xfId="0" applyFont="1" applyFill="1" applyBorder="1" applyAlignment="1" applyProtection="1">
      <alignment horizontal="center" vertical="center"/>
      <protection locked="0"/>
    </xf>
    <xf numFmtId="0" fontId="21" fillId="2" borderId="39" xfId="0" applyFont="1" applyFill="1" applyBorder="1" applyAlignment="1" applyProtection="1">
      <alignment horizontal="center" vertical="center"/>
      <protection locked="0"/>
    </xf>
    <xf numFmtId="0" fontId="21" fillId="2" borderId="16" xfId="0" applyFont="1" applyFill="1" applyBorder="1" applyAlignment="1" applyProtection="1">
      <alignment horizontal="left" vertical="center" wrapText="1" indent="1"/>
      <protection locked="0"/>
    </xf>
    <xf numFmtId="0" fontId="21" fillId="2" borderId="40" xfId="0" applyFont="1" applyFill="1" applyBorder="1" applyAlignment="1" applyProtection="1">
      <alignment horizontal="left" vertical="center" wrapText="1" indent="1"/>
      <protection locked="0"/>
    </xf>
    <xf numFmtId="0" fontId="21" fillId="2" borderId="39" xfId="0" applyFont="1" applyFill="1" applyBorder="1" applyAlignment="1" applyProtection="1">
      <alignment horizontal="left" vertical="center" wrapText="1" indent="1"/>
      <protection locked="0"/>
    </xf>
    <xf numFmtId="49" fontId="21" fillId="2" borderId="40" xfId="0" applyNumberFormat="1" applyFont="1" applyFill="1" applyBorder="1" applyAlignment="1" applyProtection="1">
      <alignment horizontal="left" vertical="center" indent="1"/>
      <protection locked="0"/>
    </xf>
    <xf numFmtId="49" fontId="21" fillId="2" borderId="41" xfId="0" applyNumberFormat="1" applyFont="1" applyFill="1" applyBorder="1" applyAlignment="1" applyProtection="1">
      <alignment horizontal="left" vertical="center" indent="1"/>
      <protection locked="0"/>
    </xf>
    <xf numFmtId="0" fontId="21" fillId="2" borderId="26" xfId="0" applyFont="1" applyFill="1" applyBorder="1" applyAlignment="1" applyProtection="1">
      <alignment horizontal="left" vertical="center" indent="1"/>
      <protection locked="0"/>
    </xf>
    <xf numFmtId="0" fontId="21" fillId="2" borderId="27" xfId="0" applyFont="1" applyFill="1" applyBorder="1" applyAlignment="1" applyProtection="1">
      <alignment horizontal="left" vertical="center" indent="1"/>
      <protection locked="0"/>
    </xf>
    <xf numFmtId="14" fontId="21" fillId="2" borderId="28" xfId="0" applyNumberFormat="1" applyFont="1" applyFill="1" applyBorder="1" applyAlignment="1" applyProtection="1">
      <alignment horizontal="left" vertical="center" indent="1" shrinkToFit="1"/>
      <protection locked="0"/>
    </xf>
    <xf numFmtId="14" fontId="21" fillId="2" borderId="29" xfId="0" applyNumberFormat="1" applyFont="1" applyFill="1" applyBorder="1" applyAlignment="1" applyProtection="1">
      <alignment horizontal="left" vertical="center" indent="1" shrinkToFit="1"/>
      <protection locked="0"/>
    </xf>
    <xf numFmtId="0" fontId="21" fillId="2" borderId="30" xfId="0" applyFont="1" applyFill="1" applyBorder="1" applyAlignment="1" applyProtection="1">
      <alignment horizontal="center" vertical="center"/>
      <protection locked="0"/>
    </xf>
    <xf numFmtId="0" fontId="21" fillId="2" borderId="23" xfId="0" applyFont="1" applyFill="1" applyBorder="1" applyAlignment="1" applyProtection="1">
      <alignment horizontal="center" vertical="center"/>
      <protection locked="0"/>
    </xf>
    <xf numFmtId="0" fontId="21" fillId="2" borderId="14" xfId="0" applyFont="1" applyFill="1" applyBorder="1" applyAlignment="1" applyProtection="1">
      <alignment horizontal="left" vertical="center" indent="1"/>
      <protection locked="0"/>
    </xf>
    <xf numFmtId="0" fontId="21" fillId="2" borderId="22" xfId="0" applyFont="1" applyFill="1" applyBorder="1" applyAlignment="1" applyProtection="1">
      <alignment horizontal="left" vertical="center" indent="1"/>
      <protection locked="0"/>
    </xf>
    <xf numFmtId="0" fontId="21" fillId="2" borderId="31" xfId="0" applyFont="1" applyFill="1" applyBorder="1" applyAlignment="1" applyProtection="1">
      <alignment horizontal="left" vertical="center" indent="1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17" fillId="0" borderId="39" xfId="0" applyFont="1" applyBorder="1" applyAlignment="1" applyProtection="1">
      <alignment horizontal="center" vertical="center"/>
      <protection locked="0"/>
    </xf>
    <xf numFmtId="0" fontId="21" fillId="2" borderId="7" xfId="0" applyFont="1" applyFill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>
      <alignment horizontal="distributed"/>
    </xf>
    <xf numFmtId="0" fontId="21" fillId="0" borderId="56" xfId="0" applyFont="1" applyBorder="1" applyAlignment="1">
      <alignment horizontal="distributed"/>
    </xf>
    <xf numFmtId="0" fontId="21" fillId="0" borderId="14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38" fontId="21" fillId="2" borderId="2" xfId="2" applyFont="1" applyFill="1" applyBorder="1" applyAlignment="1" applyProtection="1">
      <alignment horizontal="center" vertical="center" shrinkToFit="1"/>
      <protection locked="0"/>
    </xf>
    <xf numFmtId="38" fontId="21" fillId="0" borderId="1" xfId="2" applyFont="1" applyFill="1" applyBorder="1" applyAlignment="1" applyProtection="1">
      <alignment horizontal="center" vertical="center" shrinkToFit="1"/>
      <protection locked="0"/>
    </xf>
    <xf numFmtId="38" fontId="21" fillId="2" borderId="36" xfId="2" applyFont="1" applyFill="1" applyBorder="1" applyAlignment="1" applyProtection="1">
      <alignment horizontal="center" vertical="center" shrinkToFit="1"/>
      <protection locked="0"/>
    </xf>
    <xf numFmtId="38" fontId="21" fillId="0" borderId="52" xfId="2" applyFont="1" applyFill="1" applyBorder="1" applyAlignment="1" applyProtection="1">
      <alignment horizontal="center" vertical="center" shrinkToFit="1"/>
      <protection locked="0"/>
    </xf>
    <xf numFmtId="0" fontId="21" fillId="0" borderId="54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</cellXfs>
  <cellStyles count="4">
    <cellStyle name="ハイパーリンク 2" xfId="1" xr:uid="{7E203CC9-91A1-4BF4-93FC-A3D0AF5A303F}"/>
    <cellStyle name="桁区切り" xfId="2" builtinId="6"/>
    <cellStyle name="標準" xfId="0" builtinId="0"/>
    <cellStyle name="標準 2" xfId="3" xr:uid="{29700323-623D-42E3-8E38-8B31783A78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73025</xdr:colOff>
      <xdr:row>46</xdr:row>
      <xdr:rowOff>50532</xdr:rowOff>
    </xdr:from>
    <xdr:to>
      <xdr:col>5</xdr:col>
      <xdr:colOff>647659</xdr:colOff>
      <xdr:row>47</xdr:row>
      <xdr:rowOff>264905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68B2F6C-9645-CC54-C7D8-BCAF04085B91}"/>
            </a:ext>
          </a:extLst>
        </xdr:cNvPr>
        <xdr:cNvSpPr txBox="1"/>
      </xdr:nvSpPr>
      <xdr:spPr>
        <a:xfrm>
          <a:off x="73025" y="12696870"/>
          <a:ext cx="4894423" cy="518458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/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FF0000"/>
              </a:solidFill>
              <a:uFillTx/>
              <a:latin typeface="Cambria"/>
              <a:ea typeface="Cambria"/>
              <a:cs typeface="Cambria"/>
              <a:sym typeface="Cambria"/>
            </a:defRPr>
          </a:pPr>
          <a:r>
            <a:rPr sz="1100" b="0" i="0" u="none" strike="noStrike" cap="none" spc="0" baseline="0">
              <a:solidFill>
                <a:srgbClr val="FF0000"/>
              </a:solidFill>
              <a:uFillTx/>
              <a:latin typeface="Meiryo UI" panose="020B0604030504040204" pitchFamily="50" charset="-128"/>
              <a:ea typeface="Meiryo UI" panose="020B0604030504040204" pitchFamily="50" charset="-128"/>
              <a:cs typeface="Cambria"/>
              <a:sym typeface="Cambria"/>
            </a:rPr>
            <a:t>申込書はEXCELファイルのまま添付して下さい。</a:t>
          </a:r>
        </a:p>
        <a:p>
          <a:pPr marL="0" marR="0" indent="0" algn="l" defTabSz="914400" latinLnBrk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FF0000"/>
              </a:solidFill>
              <a:uFillTx/>
              <a:latin typeface="Cambria"/>
              <a:ea typeface="Cambria"/>
              <a:cs typeface="Cambria"/>
              <a:sym typeface="Cambria"/>
            </a:defRPr>
          </a:pPr>
          <a:r>
            <a:rPr sz="1100" b="0" i="0" u="none" strike="noStrike" cap="none" spc="0" baseline="0">
              <a:solidFill>
                <a:srgbClr val="FF0000"/>
              </a:solidFill>
              <a:uFillTx/>
              <a:latin typeface="Meiryo UI" panose="020B0604030504040204" pitchFamily="50" charset="-128"/>
              <a:ea typeface="Meiryo UI" panose="020B0604030504040204" pitchFamily="50" charset="-128"/>
              <a:cs typeface="Cambria"/>
              <a:sym typeface="Cambria"/>
            </a:rPr>
            <a:t>PDFでの申込みは無効とします。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53E2-11DD-4102-BE0F-77BC07A3E95B}">
  <sheetPr>
    <pageSetUpPr fitToPage="1"/>
  </sheetPr>
  <dimension ref="A1:P52"/>
  <sheetViews>
    <sheetView showGridLines="0" tabSelected="1" showRuler="0" zoomScale="68" zoomScaleNormal="82" zoomScaleSheetLayoutView="100" workbookViewId="0">
      <selection activeCell="B3" sqref="B3"/>
    </sheetView>
  </sheetViews>
  <sheetFormatPr defaultColWidth="9" defaultRowHeight="16"/>
  <cols>
    <col min="1" max="1" width="1.36328125" style="53" customWidth="1"/>
    <col min="2" max="2" width="5.36328125" style="53" customWidth="1"/>
    <col min="3" max="3" width="17.6328125" style="53" customWidth="1"/>
    <col min="4" max="5" width="18.6328125" style="53" customWidth="1"/>
    <col min="6" max="6" width="21.453125" style="53" customWidth="1"/>
    <col min="7" max="7" width="21.7265625" style="53" customWidth="1"/>
    <col min="8" max="8" width="9.453125" style="54" customWidth="1"/>
    <col min="9" max="9" width="7.6328125" style="54" customWidth="1"/>
    <col min="10" max="10" width="11.81640625" style="54" customWidth="1"/>
    <col min="11" max="11" width="7.7265625" style="53" customWidth="1"/>
    <col min="12" max="12" width="26.08984375" style="53" customWidth="1"/>
    <col min="13" max="13" width="1.26953125" style="53" customWidth="1"/>
    <col min="14" max="14" width="15" style="53" customWidth="1"/>
    <col min="15" max="15" width="11.1796875" style="53" customWidth="1"/>
    <col min="16" max="16" width="22.81640625" style="53" customWidth="1"/>
    <col min="17" max="17" width="3.6328125" style="53" bestFit="1" customWidth="1"/>
    <col min="18" max="18" width="13.7265625" style="53" bestFit="1" customWidth="1"/>
    <col min="19" max="16384" width="9" style="53"/>
  </cols>
  <sheetData>
    <row r="1" spans="1:16" ht="24" customHeight="1">
      <c r="A1" s="56"/>
      <c r="B1" s="57" t="s">
        <v>36</v>
      </c>
      <c r="C1" s="56"/>
      <c r="D1" s="56"/>
      <c r="E1" s="56"/>
      <c r="F1" s="56"/>
      <c r="G1" s="56"/>
      <c r="H1" s="58"/>
      <c r="I1" s="58"/>
    </row>
    <row r="2" spans="1:16" ht="22.5" customHeight="1">
      <c r="A2" s="59"/>
      <c r="B2" s="59"/>
      <c r="C2" s="59"/>
      <c r="D2" s="149" t="s">
        <v>35</v>
      </c>
      <c r="E2" s="149"/>
      <c r="F2" s="149"/>
      <c r="G2" s="149"/>
      <c r="H2" s="149"/>
      <c r="I2" s="149"/>
      <c r="J2" s="60"/>
      <c r="K2" s="61"/>
    </row>
    <row r="3" spans="1:16" ht="12" customHeight="1" thickBot="1">
      <c r="A3" s="59"/>
      <c r="B3" s="59"/>
      <c r="C3" s="59"/>
      <c r="D3" s="62"/>
      <c r="E3" s="62"/>
      <c r="F3" s="62"/>
      <c r="G3" s="62"/>
      <c r="H3" s="62"/>
      <c r="I3" s="62"/>
      <c r="J3" s="60"/>
      <c r="K3" s="61"/>
    </row>
    <row r="4" spans="1:16" ht="23.25" customHeight="1">
      <c r="A4" s="59"/>
      <c r="B4" s="150" t="s">
        <v>81</v>
      </c>
      <c r="C4" s="151"/>
      <c r="D4" s="163"/>
      <c r="E4" s="164"/>
      <c r="F4" s="164"/>
      <c r="G4" s="63" t="s">
        <v>0</v>
      </c>
      <c r="H4" s="165"/>
      <c r="I4" s="166"/>
      <c r="J4" s="64"/>
      <c r="K4" s="65"/>
    </row>
    <row r="5" spans="1:16" ht="23.25" customHeight="1">
      <c r="A5" s="59"/>
      <c r="B5" s="167" t="s">
        <v>5</v>
      </c>
      <c r="C5" s="168"/>
      <c r="D5" s="169"/>
      <c r="E5" s="170"/>
      <c r="F5" s="170"/>
      <c r="G5" s="170"/>
      <c r="H5" s="170"/>
      <c r="I5" s="171"/>
      <c r="J5" s="66"/>
      <c r="K5" s="65"/>
    </row>
    <row r="6" spans="1:16" ht="22" customHeight="1" thickBot="1">
      <c r="A6" s="59"/>
      <c r="B6" s="156" t="s">
        <v>34</v>
      </c>
      <c r="C6" s="157"/>
      <c r="D6" s="158"/>
      <c r="E6" s="159"/>
      <c r="F6" s="160"/>
      <c r="G6" s="67" t="s">
        <v>6</v>
      </c>
      <c r="H6" s="161"/>
      <c r="I6" s="162"/>
      <c r="J6" s="66"/>
    </row>
    <row r="7" spans="1:16" ht="15" customHeight="1">
      <c r="A7" s="59"/>
      <c r="B7" s="59"/>
      <c r="C7" s="117"/>
      <c r="F7" s="68"/>
      <c r="G7" s="69"/>
      <c r="H7" s="70"/>
      <c r="I7" s="70"/>
      <c r="J7" s="61"/>
      <c r="K7" s="65"/>
    </row>
    <row r="8" spans="1:16" ht="17.25" customHeight="1">
      <c r="A8" s="59"/>
      <c r="B8" s="59"/>
      <c r="C8" s="118"/>
      <c r="F8" s="59"/>
      <c r="G8" s="59"/>
      <c r="H8" s="59"/>
      <c r="I8" s="59"/>
      <c r="J8" s="61"/>
      <c r="K8" s="65"/>
    </row>
    <row r="9" spans="1:16" ht="25.5" customHeight="1" thickBot="1">
      <c r="A9" s="59"/>
      <c r="C9" s="118"/>
      <c r="D9" s="119" t="s">
        <v>67</v>
      </c>
      <c r="E9" s="59"/>
      <c r="G9" s="71"/>
      <c r="H9" s="119" t="s">
        <v>53</v>
      </c>
      <c r="I9" s="120"/>
      <c r="J9" s="61"/>
      <c r="K9" s="65"/>
      <c r="N9" s="53" t="s">
        <v>69</v>
      </c>
    </row>
    <row r="10" spans="1:16" ht="34.5" customHeight="1" thickBot="1">
      <c r="A10" s="59"/>
      <c r="B10" s="102"/>
      <c r="C10" s="111" t="s">
        <v>1</v>
      </c>
      <c r="D10" s="90" t="s">
        <v>8</v>
      </c>
      <c r="E10" s="90" t="s">
        <v>9</v>
      </c>
      <c r="F10" s="91" t="s">
        <v>45</v>
      </c>
      <c r="G10" s="112" t="s">
        <v>68</v>
      </c>
      <c r="H10" s="121" t="s">
        <v>10</v>
      </c>
      <c r="I10" s="121" t="s">
        <v>52</v>
      </c>
      <c r="J10" s="122" t="s">
        <v>3</v>
      </c>
      <c r="K10" s="61"/>
      <c r="L10" s="154" t="s">
        <v>4</v>
      </c>
      <c r="N10" s="135" t="s">
        <v>56</v>
      </c>
      <c r="O10" s="184" t="s">
        <v>82</v>
      </c>
      <c r="P10" s="133" t="s">
        <v>3</v>
      </c>
    </row>
    <row r="11" spans="1:16">
      <c r="A11" s="59"/>
      <c r="B11" s="147" t="s">
        <v>43</v>
      </c>
      <c r="C11" s="143" t="s">
        <v>49</v>
      </c>
      <c r="D11" s="99" t="s">
        <v>57</v>
      </c>
      <c r="E11" s="99" t="s">
        <v>58</v>
      </c>
      <c r="F11" s="99" t="s">
        <v>64</v>
      </c>
      <c r="G11" s="99" t="s">
        <v>54</v>
      </c>
      <c r="H11" s="180">
        <v>30</v>
      </c>
      <c r="I11" s="123">
        <v>1</v>
      </c>
      <c r="J11" s="101">
        <f>IF(I11=0,0,(VLOOKUP(I11,O$12:P$16,2,FALSE)))</f>
        <v>1500</v>
      </c>
      <c r="K11" s="61"/>
      <c r="L11" s="155"/>
      <c r="N11" s="136"/>
      <c r="O11" s="185"/>
      <c r="P11" s="134"/>
    </row>
    <row r="12" spans="1:16" ht="16.5" thickBot="1">
      <c r="A12" s="59"/>
      <c r="B12" s="152"/>
      <c r="C12" s="153"/>
      <c r="D12" s="98" t="s">
        <v>65</v>
      </c>
      <c r="E12" s="98" t="s">
        <v>66</v>
      </c>
      <c r="F12" s="98" t="s">
        <v>63</v>
      </c>
      <c r="G12" s="98" t="s">
        <v>59</v>
      </c>
      <c r="H12" s="181">
        <v>30</v>
      </c>
      <c r="I12" s="124">
        <v>3</v>
      </c>
      <c r="J12" s="100">
        <f>IF(I12=0,0,(VLOOKUP(I12,O$12:P$16,2,FALSE)))</f>
        <v>2000</v>
      </c>
      <c r="K12" s="125"/>
      <c r="L12" s="73" t="s">
        <v>46</v>
      </c>
      <c r="N12" s="126" t="s">
        <v>60</v>
      </c>
      <c r="O12" s="54">
        <v>1</v>
      </c>
      <c r="P12" s="76">
        <v>1500</v>
      </c>
    </row>
    <row r="13" spans="1:16">
      <c r="A13" s="59"/>
      <c r="B13" s="147">
        <v>1</v>
      </c>
      <c r="C13" s="143"/>
      <c r="D13" s="103"/>
      <c r="E13" s="103"/>
      <c r="F13" s="103"/>
      <c r="G13" s="103" t="s">
        <v>55</v>
      </c>
      <c r="H13" s="182"/>
      <c r="I13" s="127"/>
      <c r="J13" s="105">
        <f t="shared" ref="J13:J18" si="0">IF(I13=0,0,(VLOOKUP(I13,O$12:P$16,2,FALSE)))</f>
        <v>0</v>
      </c>
      <c r="K13" s="125"/>
      <c r="L13" s="74" t="s">
        <v>47</v>
      </c>
      <c r="N13" s="126" t="s">
        <v>61</v>
      </c>
      <c r="O13" s="131">
        <v>2</v>
      </c>
      <c r="P13" s="76">
        <v>1500</v>
      </c>
    </row>
    <row r="14" spans="1:16" ht="16.5" thickBot="1">
      <c r="A14" s="59"/>
      <c r="B14" s="148"/>
      <c r="C14" s="144"/>
      <c r="D14" s="106"/>
      <c r="E14" s="106"/>
      <c r="F14" s="106"/>
      <c r="G14" s="106"/>
      <c r="H14" s="183"/>
      <c r="I14" s="128"/>
      <c r="J14" s="108">
        <f t="shared" si="0"/>
        <v>0</v>
      </c>
      <c r="K14" s="125"/>
      <c r="L14" s="75" t="s">
        <v>48</v>
      </c>
      <c r="N14" s="126" t="s">
        <v>73</v>
      </c>
      <c r="O14" s="65">
        <v>3</v>
      </c>
      <c r="P14" s="76">
        <v>2000</v>
      </c>
    </row>
    <row r="15" spans="1:16">
      <c r="A15" s="59"/>
      <c r="B15" s="147">
        <v>2</v>
      </c>
      <c r="C15" s="143"/>
      <c r="D15" s="103"/>
      <c r="E15" s="103"/>
      <c r="F15" s="103"/>
      <c r="G15" s="103"/>
      <c r="H15" s="182"/>
      <c r="I15" s="127"/>
      <c r="J15" s="105">
        <f t="shared" si="0"/>
        <v>0</v>
      </c>
      <c r="K15" s="125"/>
      <c r="L15" s="74" t="s">
        <v>49</v>
      </c>
      <c r="N15" s="126" t="s">
        <v>74</v>
      </c>
      <c r="O15" s="65">
        <v>4</v>
      </c>
      <c r="P15" s="76">
        <v>2000</v>
      </c>
    </row>
    <row r="16" spans="1:16" ht="16.5" thickBot="1">
      <c r="A16" s="59"/>
      <c r="B16" s="148"/>
      <c r="C16" s="144"/>
      <c r="D16" s="106"/>
      <c r="E16" s="106"/>
      <c r="F16" s="106"/>
      <c r="G16" s="106"/>
      <c r="H16" s="183"/>
      <c r="I16" s="128"/>
      <c r="J16" s="108">
        <f t="shared" si="0"/>
        <v>0</v>
      </c>
      <c r="K16" s="125"/>
      <c r="L16" s="74" t="s">
        <v>50</v>
      </c>
      <c r="N16" s="129" t="s">
        <v>62</v>
      </c>
      <c r="O16" s="109">
        <v>5</v>
      </c>
      <c r="P16" s="77">
        <v>500</v>
      </c>
    </row>
    <row r="17" spans="1:14">
      <c r="A17" s="59"/>
      <c r="B17" s="147">
        <v>3</v>
      </c>
      <c r="C17" s="143"/>
      <c r="D17" s="103"/>
      <c r="E17" s="103"/>
      <c r="F17" s="103"/>
      <c r="G17" s="103"/>
      <c r="H17" s="182"/>
      <c r="I17" s="127"/>
      <c r="J17" s="105">
        <f t="shared" si="0"/>
        <v>0</v>
      </c>
      <c r="K17" s="125"/>
      <c r="L17" s="74" t="s">
        <v>51</v>
      </c>
      <c r="N17" s="53" t="s">
        <v>75</v>
      </c>
    </row>
    <row r="18" spans="1:14" ht="18" customHeight="1" thickBot="1">
      <c r="A18" s="59"/>
      <c r="B18" s="148"/>
      <c r="C18" s="144"/>
      <c r="D18" s="106"/>
      <c r="E18" s="106"/>
      <c r="F18" s="106"/>
      <c r="G18" s="106"/>
      <c r="H18" s="183"/>
      <c r="I18" s="128"/>
      <c r="J18" s="108">
        <f t="shared" si="0"/>
        <v>0</v>
      </c>
      <c r="K18" s="125"/>
      <c r="L18" s="96" t="s">
        <v>44</v>
      </c>
      <c r="M18" s="125"/>
      <c r="N18" s="53" t="s">
        <v>76</v>
      </c>
    </row>
    <row r="19" spans="1:14" ht="19.5">
      <c r="A19" s="59"/>
      <c r="B19" s="147">
        <v>4</v>
      </c>
      <c r="C19" s="145"/>
      <c r="D19" s="103"/>
      <c r="E19" s="103"/>
      <c r="F19" s="103"/>
      <c r="G19" s="103"/>
      <c r="H19" s="182"/>
      <c r="I19" s="104"/>
      <c r="J19" s="105">
        <f t="shared" ref="J12:J31" si="1">IF(I19=0,0,(VLOOKUP(I19,O$12:P$16,2,FALSE)))</f>
        <v>0</v>
      </c>
      <c r="K19" s="72"/>
      <c r="L19" s="72"/>
      <c r="M19" s="72"/>
    </row>
    <row r="20" spans="1:14" ht="20" thickBot="1">
      <c r="A20" s="59"/>
      <c r="B20" s="148"/>
      <c r="C20" s="146"/>
      <c r="D20" s="106"/>
      <c r="E20" s="106"/>
      <c r="F20" s="106"/>
      <c r="G20" s="106"/>
      <c r="H20" s="183"/>
      <c r="I20" s="107"/>
      <c r="J20" s="108">
        <f t="shared" ref="J20:J28" si="2">IF(I20=0,0,(VLOOKUP(I20,O$12:P$16,2,FALSE)))</f>
        <v>0</v>
      </c>
      <c r="K20" s="72"/>
      <c r="L20" s="72"/>
      <c r="M20" s="72"/>
    </row>
    <row r="21" spans="1:14" ht="19.5">
      <c r="A21" s="59"/>
      <c r="B21" s="147">
        <v>5</v>
      </c>
      <c r="C21" s="145"/>
      <c r="D21" s="103"/>
      <c r="E21" s="103"/>
      <c r="F21" s="103"/>
      <c r="G21" s="103"/>
      <c r="H21" s="182"/>
      <c r="I21" s="104"/>
      <c r="J21" s="105">
        <f t="shared" si="2"/>
        <v>0</v>
      </c>
      <c r="K21" s="72"/>
      <c r="L21" s="72"/>
      <c r="M21" s="72"/>
    </row>
    <row r="22" spans="1:14" ht="20" thickBot="1">
      <c r="A22" s="59"/>
      <c r="B22" s="148"/>
      <c r="C22" s="146"/>
      <c r="D22" s="106"/>
      <c r="E22" s="106"/>
      <c r="F22" s="106"/>
      <c r="G22" s="106"/>
      <c r="H22" s="183"/>
      <c r="I22" s="107"/>
      <c r="J22" s="108">
        <f t="shared" si="2"/>
        <v>0</v>
      </c>
      <c r="K22" s="72"/>
      <c r="L22" s="72"/>
      <c r="M22" s="72"/>
    </row>
    <row r="23" spans="1:14" ht="19.5">
      <c r="A23" s="59"/>
      <c r="B23" s="147">
        <v>6</v>
      </c>
      <c r="C23" s="145"/>
      <c r="D23" s="103"/>
      <c r="E23" s="103"/>
      <c r="F23" s="103"/>
      <c r="G23" s="103"/>
      <c r="H23" s="182"/>
      <c r="I23" s="104"/>
      <c r="J23" s="105">
        <f t="shared" si="2"/>
        <v>0</v>
      </c>
      <c r="K23" s="72"/>
      <c r="L23" s="72"/>
      <c r="M23" s="72"/>
    </row>
    <row r="24" spans="1:14" ht="20" thickBot="1">
      <c r="A24" s="59"/>
      <c r="B24" s="148"/>
      <c r="C24" s="146"/>
      <c r="D24" s="106"/>
      <c r="E24" s="106"/>
      <c r="F24" s="106"/>
      <c r="G24" s="106"/>
      <c r="H24" s="183"/>
      <c r="I24" s="107"/>
      <c r="J24" s="108">
        <f t="shared" si="2"/>
        <v>0</v>
      </c>
      <c r="K24" s="72"/>
      <c r="L24" s="72"/>
      <c r="M24" s="72"/>
    </row>
    <row r="25" spans="1:14" ht="19.5">
      <c r="A25" s="59"/>
      <c r="B25" s="147">
        <v>7</v>
      </c>
      <c r="C25" s="145"/>
      <c r="D25" s="103"/>
      <c r="E25" s="103"/>
      <c r="F25" s="103"/>
      <c r="G25" s="103"/>
      <c r="H25" s="182"/>
      <c r="I25" s="104"/>
      <c r="J25" s="105">
        <f t="shared" si="2"/>
        <v>0</v>
      </c>
      <c r="K25" s="72"/>
      <c r="L25" s="78"/>
    </row>
    <row r="26" spans="1:14" ht="20" thickBot="1">
      <c r="A26" s="59"/>
      <c r="B26" s="148"/>
      <c r="C26" s="146"/>
      <c r="D26" s="106"/>
      <c r="E26" s="106"/>
      <c r="F26" s="106"/>
      <c r="G26" s="106"/>
      <c r="H26" s="183"/>
      <c r="I26" s="107"/>
      <c r="J26" s="108">
        <f t="shared" si="2"/>
        <v>0</v>
      </c>
      <c r="K26" s="72"/>
    </row>
    <row r="27" spans="1:14" ht="19.5">
      <c r="A27" s="59"/>
      <c r="B27" s="147">
        <v>8</v>
      </c>
      <c r="C27" s="145"/>
      <c r="D27" s="103"/>
      <c r="E27" s="103"/>
      <c r="F27" s="103"/>
      <c r="G27" s="103"/>
      <c r="H27" s="182"/>
      <c r="I27" s="104"/>
      <c r="J27" s="105">
        <f t="shared" si="2"/>
        <v>0</v>
      </c>
      <c r="K27" s="72"/>
    </row>
    <row r="28" spans="1:14" ht="20" thickBot="1">
      <c r="A28" s="59"/>
      <c r="B28" s="148"/>
      <c r="C28" s="146"/>
      <c r="D28" s="106"/>
      <c r="E28" s="106"/>
      <c r="F28" s="106"/>
      <c r="G28" s="106"/>
      <c r="H28" s="183"/>
      <c r="I28" s="107"/>
      <c r="J28" s="108">
        <f t="shared" si="2"/>
        <v>0</v>
      </c>
      <c r="K28" s="72"/>
    </row>
    <row r="29" spans="1:14" ht="19.5">
      <c r="A29" s="59"/>
      <c r="B29" s="147">
        <v>9</v>
      </c>
      <c r="C29" s="145"/>
      <c r="D29" s="103"/>
      <c r="E29" s="103"/>
      <c r="F29" s="103"/>
      <c r="G29" s="103"/>
      <c r="H29" s="182"/>
      <c r="I29" s="104"/>
      <c r="J29" s="105">
        <f t="shared" si="1"/>
        <v>0</v>
      </c>
      <c r="K29" s="72"/>
    </row>
    <row r="30" spans="1:14" ht="20" thickBot="1">
      <c r="A30" s="59"/>
      <c r="B30" s="148"/>
      <c r="C30" s="146"/>
      <c r="D30" s="106"/>
      <c r="E30" s="106"/>
      <c r="F30" s="106"/>
      <c r="G30" s="106"/>
      <c r="H30" s="183"/>
      <c r="I30" s="107"/>
      <c r="J30" s="108">
        <f>IF(I30=0,0,(VLOOKUP(I30,O$12:P$16,2,FALSE)))</f>
        <v>0</v>
      </c>
      <c r="K30" s="72"/>
    </row>
    <row r="31" spans="1:14" ht="19.5">
      <c r="A31" s="59"/>
      <c r="B31" s="147">
        <v>10</v>
      </c>
      <c r="C31" s="145"/>
      <c r="D31" s="103"/>
      <c r="E31" s="103"/>
      <c r="F31" s="103"/>
      <c r="G31" s="103"/>
      <c r="H31" s="182"/>
      <c r="I31" s="104"/>
      <c r="J31" s="105">
        <f t="shared" si="1"/>
        <v>0</v>
      </c>
      <c r="K31" s="72"/>
    </row>
    <row r="32" spans="1:14" ht="20" thickBot="1">
      <c r="A32" s="59"/>
      <c r="B32" s="148"/>
      <c r="C32" s="146"/>
      <c r="D32" s="106"/>
      <c r="E32" s="106"/>
      <c r="F32" s="106"/>
      <c r="G32" s="106"/>
      <c r="H32" s="183"/>
      <c r="I32" s="107"/>
      <c r="J32" s="108">
        <f>IF(I32=0,0,(VLOOKUP(I32,O$12:P$16,2,FALSE)))</f>
        <v>0</v>
      </c>
      <c r="K32" s="72"/>
    </row>
    <row r="33" spans="1:15" ht="24" customHeight="1" thickBot="1">
      <c r="A33" s="59"/>
      <c r="B33" s="81"/>
      <c r="C33" s="82"/>
      <c r="D33" s="83"/>
      <c r="E33" s="83"/>
      <c r="F33" s="84"/>
      <c r="G33" s="84"/>
      <c r="H33" s="85" t="s">
        <v>7</v>
      </c>
      <c r="I33" s="86">
        <f>COUNTA(I11:I32)</f>
        <v>2</v>
      </c>
      <c r="J33" s="130">
        <f>SUM(J11:J32)</f>
        <v>3500</v>
      </c>
      <c r="K33" s="72"/>
    </row>
    <row r="34" spans="1:15" ht="18" customHeight="1">
      <c r="A34" s="59"/>
      <c r="B34" s="87"/>
      <c r="C34" s="87"/>
      <c r="D34" s="88"/>
      <c r="E34" s="88"/>
      <c r="F34" s="89"/>
      <c r="G34" s="88"/>
      <c r="H34" s="88"/>
      <c r="I34" s="79"/>
      <c r="J34" s="79"/>
      <c r="K34" s="72"/>
      <c r="L34" s="79"/>
    </row>
    <row r="35" spans="1:15" ht="24" customHeight="1" thickBot="1">
      <c r="A35" s="59"/>
      <c r="B35" s="87"/>
      <c r="C35" s="87"/>
      <c r="D35" s="88"/>
      <c r="E35" s="88"/>
      <c r="F35" s="89"/>
      <c r="G35" s="88"/>
      <c r="H35" s="88"/>
      <c r="I35" s="72"/>
      <c r="J35" s="79"/>
      <c r="K35" s="79"/>
      <c r="L35" s="80"/>
    </row>
    <row r="36" spans="1:15" ht="29.25" customHeight="1" thickBot="1">
      <c r="A36" s="61"/>
      <c r="B36" s="174" t="s">
        <v>4</v>
      </c>
      <c r="C36" s="175"/>
      <c r="D36" s="110"/>
      <c r="E36" s="56"/>
      <c r="F36" s="56"/>
      <c r="G36" s="56"/>
      <c r="H36" s="56"/>
      <c r="I36" s="56"/>
      <c r="J36" s="79"/>
      <c r="K36" s="79"/>
      <c r="L36" s="72"/>
    </row>
    <row r="37" spans="1:15" s="79" customFormat="1" ht="20.25" customHeight="1">
      <c r="A37" s="87"/>
      <c r="B37" s="176" t="s">
        <v>46</v>
      </c>
      <c r="C37" s="177"/>
      <c r="D37" s="113">
        <f t="shared" ref="D37:D42" si="3">COUNTIF($C$11:$C$32,B37)</f>
        <v>0</v>
      </c>
      <c r="E37" s="56"/>
      <c r="F37" s="56"/>
      <c r="G37" s="56"/>
      <c r="H37" s="56"/>
      <c r="I37" s="56"/>
      <c r="L37" s="53"/>
    </row>
    <row r="38" spans="1:15" s="79" customFormat="1" ht="20.25" customHeight="1">
      <c r="A38" s="87"/>
      <c r="B38" s="137" t="s">
        <v>47</v>
      </c>
      <c r="C38" s="138"/>
      <c r="D38" s="113">
        <f t="shared" si="3"/>
        <v>0</v>
      </c>
      <c r="E38" s="56"/>
      <c r="F38" s="56"/>
      <c r="G38" s="56"/>
      <c r="H38" s="56"/>
      <c r="I38" s="56"/>
      <c r="L38" s="53"/>
    </row>
    <row r="39" spans="1:15" s="79" customFormat="1" ht="20.25" customHeight="1">
      <c r="A39" s="87"/>
      <c r="B39" s="139" t="s">
        <v>48</v>
      </c>
      <c r="C39" s="140"/>
      <c r="D39" s="113">
        <f t="shared" si="3"/>
        <v>0</v>
      </c>
      <c r="E39" s="56"/>
      <c r="F39" s="56"/>
      <c r="G39" s="56"/>
      <c r="H39" s="56"/>
      <c r="I39" s="56"/>
      <c r="L39" s="53"/>
    </row>
    <row r="40" spans="1:15" s="79" customFormat="1" ht="20.25" customHeight="1">
      <c r="A40" s="87"/>
      <c r="B40" s="141" t="s">
        <v>49</v>
      </c>
      <c r="C40" s="142"/>
      <c r="D40" s="113">
        <f t="shared" si="3"/>
        <v>1</v>
      </c>
      <c r="E40" s="56"/>
      <c r="F40" s="56"/>
      <c r="G40" s="56"/>
      <c r="H40" s="56"/>
      <c r="I40" s="56"/>
      <c r="L40" s="53"/>
    </row>
    <row r="41" spans="1:15" s="80" customFormat="1" ht="22" customHeight="1">
      <c r="A41" s="87"/>
      <c r="B41" s="137" t="s">
        <v>50</v>
      </c>
      <c r="C41" s="138"/>
      <c r="D41" s="114">
        <f t="shared" si="3"/>
        <v>0</v>
      </c>
      <c r="E41" s="56"/>
      <c r="F41" s="56"/>
      <c r="G41" s="56"/>
      <c r="H41" s="56"/>
      <c r="I41" s="56"/>
      <c r="J41" s="79"/>
      <c r="K41" s="79"/>
      <c r="L41" s="53"/>
      <c r="N41" s="79"/>
      <c r="O41" s="79"/>
    </row>
    <row r="42" spans="1:15" s="80" customFormat="1" ht="22" customHeight="1">
      <c r="A42" s="87"/>
      <c r="B42" s="139" t="s">
        <v>51</v>
      </c>
      <c r="C42" s="140"/>
      <c r="D42" s="115">
        <f t="shared" si="3"/>
        <v>0</v>
      </c>
      <c r="E42" s="56"/>
      <c r="F42" s="56"/>
      <c r="G42" s="56"/>
      <c r="H42" s="56"/>
      <c r="I42" s="56"/>
      <c r="J42" s="79"/>
      <c r="K42" s="79"/>
      <c r="L42" s="53"/>
      <c r="N42" s="79"/>
      <c r="O42" s="79"/>
    </row>
    <row r="43" spans="1:15" s="80" customFormat="1" ht="22" customHeight="1">
      <c r="A43" s="87"/>
      <c r="B43" s="141" t="s">
        <v>44</v>
      </c>
      <c r="C43" s="142"/>
      <c r="D43" s="114">
        <f t="shared" ref="D43" si="4">COUNTIF($C$11:$C$32,B43)</f>
        <v>0</v>
      </c>
      <c r="E43" s="56"/>
      <c r="F43" s="56"/>
      <c r="G43" s="56"/>
      <c r="H43" s="56"/>
      <c r="I43" s="56"/>
      <c r="J43" s="79"/>
      <c r="K43" s="79"/>
      <c r="L43" s="53"/>
      <c r="N43" s="79"/>
      <c r="O43" s="79"/>
    </row>
    <row r="44" spans="1:15" ht="24" customHeight="1" thickBot="1">
      <c r="A44" s="59"/>
      <c r="B44" s="172" t="s">
        <v>2</v>
      </c>
      <c r="C44" s="173"/>
      <c r="D44" s="116">
        <f>SUM(D37:D43)</f>
        <v>1</v>
      </c>
      <c r="E44" s="56"/>
      <c r="F44" s="56"/>
      <c r="G44" s="56"/>
      <c r="H44" s="56"/>
      <c r="I44" s="56"/>
      <c r="J44" s="79"/>
      <c r="K44" s="79"/>
      <c r="N44" s="79"/>
      <c r="O44" s="79"/>
    </row>
    <row r="45" spans="1:15" ht="24" customHeight="1">
      <c r="A45" s="59"/>
      <c r="B45" s="92" t="s">
        <v>83</v>
      </c>
      <c r="C45" s="59"/>
      <c r="D45" s="59"/>
      <c r="E45" s="59"/>
      <c r="F45" s="71"/>
      <c r="G45" s="71"/>
      <c r="H45" s="59"/>
      <c r="I45" s="56"/>
      <c r="J45" s="79"/>
      <c r="K45" s="79"/>
      <c r="N45" s="79"/>
    </row>
    <row r="46" spans="1:15" ht="24" customHeight="1">
      <c r="A46" s="59"/>
      <c r="B46" s="93" t="s">
        <v>80</v>
      </c>
      <c r="D46" s="59"/>
      <c r="E46" s="59"/>
      <c r="F46" s="56"/>
      <c r="G46" s="56"/>
      <c r="H46" s="94"/>
      <c r="I46" s="56"/>
      <c r="J46" s="79"/>
      <c r="K46" s="79"/>
      <c r="L46" s="56"/>
    </row>
    <row r="47" spans="1:15" ht="24" customHeight="1">
      <c r="A47" s="59"/>
      <c r="B47" s="56"/>
      <c r="C47" s="56"/>
      <c r="D47" s="56"/>
      <c r="E47" s="56"/>
      <c r="F47" s="56"/>
      <c r="G47" s="56"/>
      <c r="H47" s="56"/>
      <c r="I47" s="56"/>
      <c r="J47" s="79"/>
      <c r="K47" s="79"/>
      <c r="L47" s="56"/>
    </row>
    <row r="48" spans="1:15" ht="24" customHeight="1">
      <c r="A48" s="59"/>
      <c r="I48" s="56"/>
      <c r="J48" s="79"/>
      <c r="K48" s="79"/>
      <c r="L48" s="56"/>
    </row>
    <row r="49" spans="1:12" s="56" customFormat="1">
      <c r="A49" s="59"/>
      <c r="B49" s="53"/>
      <c r="C49" s="53"/>
      <c r="D49" s="53"/>
      <c r="E49" s="53"/>
      <c r="F49" s="53"/>
      <c r="G49" s="53"/>
      <c r="H49" s="54"/>
      <c r="I49" s="53"/>
      <c r="J49" s="53"/>
      <c r="K49" s="79"/>
      <c r="L49" s="53"/>
    </row>
    <row r="50" spans="1:12" s="56" customFormat="1" ht="15" customHeight="1">
      <c r="A50" s="59"/>
      <c r="B50" s="53"/>
      <c r="C50" s="53"/>
      <c r="D50" s="53"/>
      <c r="E50" s="53"/>
      <c r="F50" s="53"/>
      <c r="G50" s="53"/>
      <c r="H50" s="54"/>
      <c r="I50" s="54"/>
      <c r="J50" s="54"/>
      <c r="K50" s="95"/>
      <c r="L50" s="53"/>
    </row>
    <row r="51" spans="1:12" ht="30.75" customHeight="1">
      <c r="A51" s="56"/>
    </row>
    <row r="52" spans="1:12" ht="23.25" customHeight="1"/>
  </sheetData>
  <sheetProtection formatCells="0" formatColumns="0" formatRows="0"/>
  <dataConsolidate/>
  <mergeCells count="44">
    <mergeCell ref="O10:O11"/>
    <mergeCell ref="B44:C44"/>
    <mergeCell ref="B36:C36"/>
    <mergeCell ref="C25:C26"/>
    <mergeCell ref="C27:C28"/>
    <mergeCell ref="C29:C30"/>
    <mergeCell ref="C31:C32"/>
    <mergeCell ref="B37:C37"/>
    <mergeCell ref="B43:C43"/>
    <mergeCell ref="D2:I2"/>
    <mergeCell ref="B4:C4"/>
    <mergeCell ref="B11:B12"/>
    <mergeCell ref="C11:C12"/>
    <mergeCell ref="L10:L11"/>
    <mergeCell ref="B6:C6"/>
    <mergeCell ref="D6:F6"/>
    <mergeCell ref="H6:I6"/>
    <mergeCell ref="D4:F4"/>
    <mergeCell ref="H4:I4"/>
    <mergeCell ref="B5:C5"/>
    <mergeCell ref="D5:I5"/>
    <mergeCell ref="B13:B14"/>
    <mergeCell ref="B42:C42"/>
    <mergeCell ref="B25:B26"/>
    <mergeCell ref="B27:B28"/>
    <mergeCell ref="B29:B30"/>
    <mergeCell ref="B31:B32"/>
    <mergeCell ref="B41:C41"/>
    <mergeCell ref="P10:P11"/>
    <mergeCell ref="N10:N11"/>
    <mergeCell ref="B38:C38"/>
    <mergeCell ref="B39:C39"/>
    <mergeCell ref="B40:C40"/>
    <mergeCell ref="C13:C14"/>
    <mergeCell ref="C15:C16"/>
    <mergeCell ref="C17:C18"/>
    <mergeCell ref="C19:C20"/>
    <mergeCell ref="C21:C22"/>
    <mergeCell ref="C23:C24"/>
    <mergeCell ref="B23:B24"/>
    <mergeCell ref="B15:B16"/>
    <mergeCell ref="B17:B18"/>
    <mergeCell ref="B19:B20"/>
    <mergeCell ref="B21:B22"/>
  </mergeCells>
  <phoneticPr fontId="1"/>
  <dataValidations count="3">
    <dataValidation imeMode="halfAlpha" allowBlank="1" showInputMessage="1" showErrorMessage="1" sqref="J4" xr:uid="{5DBB9D69-2236-4998-85C0-B6846BFE8869}"/>
    <dataValidation type="list" allowBlank="1" showInputMessage="1" showErrorMessage="1" sqref="C11 C13:C32" xr:uid="{43889E54-6780-4ED7-8E4C-A7494D24B093}">
      <formula1>$L$12:$L$18</formula1>
    </dataValidation>
    <dataValidation type="list" allowBlank="1" showInputMessage="1" showErrorMessage="1" sqref="I11:I32" xr:uid="{2AE8EF88-FACC-456D-9409-F44BAE6FFE14}">
      <formula1>O$12:O$16</formula1>
    </dataValidation>
  </dataValidations>
  <printOptions horizontalCentered="1" verticalCentered="1"/>
  <pageMargins left="0" right="0" top="0.19685039370078741" bottom="0" header="0.31496062992125984" footer="0.31496062992125984"/>
  <pageSetup paperSize="9" scale="86" orientation="portrait" cellComments="asDisplayed" errors="dash" horizontalDpi="720" verticalDpi="72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41BE-5F28-424B-B881-D9180ACFCBDF}">
  <dimension ref="A2:G27"/>
  <sheetViews>
    <sheetView zoomScaleNormal="100" workbookViewId="0">
      <selection activeCell="B11" sqref="B11"/>
    </sheetView>
  </sheetViews>
  <sheetFormatPr defaultColWidth="9" defaultRowHeight="13"/>
  <cols>
    <col min="1" max="1" width="8.36328125" style="6" customWidth="1"/>
    <col min="2" max="2" width="24.26953125" style="6" customWidth="1"/>
    <col min="3" max="3" width="35" style="6" customWidth="1"/>
    <col min="4" max="4" width="7.36328125" style="6" customWidth="1"/>
    <col min="5" max="5" width="7.6328125" style="6" customWidth="1"/>
    <col min="6" max="6" width="0" style="6" hidden="1" customWidth="1"/>
    <col min="7" max="7" width="3.36328125" style="6" hidden="1" customWidth="1"/>
    <col min="8" max="16384" width="9" style="6"/>
  </cols>
  <sheetData>
    <row r="2" spans="2:7" ht="37.5" customHeight="1">
      <c r="B2" s="21" t="s">
        <v>27</v>
      </c>
      <c r="D2" s="22" t="s">
        <v>26</v>
      </c>
    </row>
    <row r="3" spans="2:7" ht="34.5" customHeight="1">
      <c r="B3" s="13" t="s">
        <v>13</v>
      </c>
      <c r="C3" s="12"/>
    </row>
    <row r="5" spans="2:7" ht="42" customHeight="1">
      <c r="B5" s="17" t="s">
        <v>14</v>
      </c>
      <c r="C5" s="23"/>
    </row>
    <row r="6" spans="2:7" ht="42" customHeight="1">
      <c r="B6" s="18" t="s">
        <v>15</v>
      </c>
      <c r="C6" s="14"/>
    </row>
    <row r="7" spans="2:7" ht="42" customHeight="1">
      <c r="B7" s="18" t="s">
        <v>16</v>
      </c>
      <c r="C7" s="14"/>
    </row>
    <row r="8" spans="2:7" ht="42" customHeight="1">
      <c r="B8" s="18" t="s">
        <v>17</v>
      </c>
      <c r="C8" s="14"/>
      <c r="G8" s="6" t="s">
        <v>18</v>
      </c>
    </row>
    <row r="9" spans="2:7" ht="42" customHeight="1">
      <c r="B9" s="18" t="s">
        <v>19</v>
      </c>
      <c r="C9" s="15"/>
      <c r="G9" s="6" t="s">
        <v>20</v>
      </c>
    </row>
    <row r="10" spans="2:7" ht="42" customHeight="1">
      <c r="B10" s="18" t="s">
        <v>21</v>
      </c>
      <c r="C10" s="24"/>
    </row>
    <row r="11" spans="2:7" ht="42" customHeight="1">
      <c r="B11" s="18" t="s">
        <v>22</v>
      </c>
      <c r="C11" s="14"/>
    </row>
    <row r="12" spans="2:7" ht="42" customHeight="1">
      <c r="B12" s="19" t="s">
        <v>23</v>
      </c>
      <c r="C12" s="16"/>
    </row>
    <row r="13" spans="2:7" ht="63.75" customHeight="1">
      <c r="B13" s="10"/>
    </row>
    <row r="14" spans="2:7" ht="55.5" customHeight="1">
      <c r="B14" s="7" t="s">
        <v>25</v>
      </c>
      <c r="C14" s="8"/>
      <c r="D14" s="20"/>
    </row>
    <row r="15" spans="2:7" s="4" customFormat="1" ht="26.25" customHeight="1">
      <c r="D15" s="5"/>
    </row>
    <row r="16" spans="2:7" s="4" customFormat="1" ht="39" customHeight="1">
      <c r="B16" s="9" t="s">
        <v>24</v>
      </c>
    </row>
    <row r="17" spans="1:5" s="4" customFormat="1" ht="27" customHeight="1">
      <c r="B17" s="9"/>
      <c r="D17" s="1" t="s">
        <v>11</v>
      </c>
      <c r="E17" s="11"/>
    </row>
    <row r="18" spans="1:5" ht="38.25" customHeight="1">
      <c r="A18" s="4"/>
      <c r="B18" s="10" t="s">
        <v>12</v>
      </c>
      <c r="C18" s="4"/>
      <c r="D18" s="2"/>
      <c r="E18" s="3"/>
    </row>
    <row r="19" spans="1:5" ht="14.25" customHeight="1">
      <c r="A19" s="4"/>
      <c r="B19" s="4"/>
      <c r="C19" s="4"/>
    </row>
    <row r="20" spans="1:5" ht="18.75" customHeight="1"/>
    <row r="27" spans="1:5" ht="15.75" customHeight="1"/>
  </sheetData>
  <phoneticPr fontId="3"/>
  <dataValidations count="1">
    <dataValidation type="list" allowBlank="1" showInputMessage="1" showErrorMessage="1" sqref="C8" xr:uid="{AF5AA570-9D30-41F6-A933-5AA03561ACA4}">
      <formula1>$G$8:$G$9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C5240-261F-4C83-90EB-C4A14D6C0F05}">
  <dimension ref="A1:M32"/>
  <sheetViews>
    <sheetView zoomScale="82" zoomScaleNormal="82" workbookViewId="0">
      <selection activeCell="B3" sqref="B3"/>
    </sheetView>
  </sheetViews>
  <sheetFormatPr defaultColWidth="9" defaultRowHeight="15"/>
  <cols>
    <col min="1" max="1" width="3.08984375" style="25" customWidth="1"/>
    <col min="2" max="2" width="3.7265625" style="25" customWidth="1"/>
    <col min="3" max="3" width="7.26953125" style="25" customWidth="1"/>
    <col min="4" max="4" width="14.6328125" style="25" customWidth="1"/>
    <col min="5" max="5" width="20.26953125" style="25" customWidth="1"/>
    <col min="6" max="6" width="7.6328125" style="25" customWidth="1"/>
    <col min="7" max="7" width="12.453125" style="25" customWidth="1"/>
    <col min="8" max="8" width="26.6328125" style="25" customWidth="1"/>
    <col min="9" max="9" width="20.36328125" style="25" customWidth="1"/>
    <col min="10" max="10" width="19.90625" style="25" customWidth="1"/>
    <col min="11" max="12" width="9" style="25"/>
    <col min="13" max="13" width="3.36328125" style="25" hidden="1" customWidth="1"/>
    <col min="14" max="16384" width="9" style="25"/>
  </cols>
  <sheetData>
    <row r="1" spans="2:13" ht="24.5">
      <c r="B1" s="26" t="s">
        <v>42</v>
      </c>
      <c r="C1" s="27"/>
      <c r="D1" s="27"/>
    </row>
    <row r="2" spans="2:13" ht="29.25" customHeight="1">
      <c r="B2" s="26" t="s">
        <v>70</v>
      </c>
    </row>
    <row r="3" spans="2:13" ht="29.25" customHeight="1">
      <c r="C3" s="28"/>
      <c r="D3" s="28"/>
      <c r="I3" s="29" t="s">
        <v>41</v>
      </c>
      <c r="J3" s="30"/>
    </row>
    <row r="4" spans="2:13" ht="39" customHeight="1">
      <c r="B4" s="31"/>
      <c r="C4" s="32" t="s">
        <v>28</v>
      </c>
      <c r="D4" s="33"/>
      <c r="E4" s="34"/>
      <c r="F4" s="35"/>
      <c r="G4" s="32" t="s">
        <v>29</v>
      </c>
      <c r="H4" s="36"/>
      <c r="I4" s="132"/>
      <c r="J4" s="29"/>
    </row>
    <row r="5" spans="2:13" ht="20.25" customHeight="1">
      <c r="C5" s="28"/>
      <c r="D5" s="28"/>
      <c r="H5" s="37"/>
      <c r="I5" s="37"/>
    </row>
    <row r="6" spans="2:13" ht="36" customHeight="1">
      <c r="B6" s="38" t="s">
        <v>30</v>
      </c>
      <c r="C6" s="178" t="s">
        <v>15</v>
      </c>
      <c r="D6" s="179"/>
      <c r="E6" s="39" t="s">
        <v>16</v>
      </c>
      <c r="F6" s="39" t="s">
        <v>31</v>
      </c>
      <c r="G6" s="40" t="s">
        <v>32</v>
      </c>
      <c r="H6" s="40" t="s">
        <v>38</v>
      </c>
      <c r="I6" s="40" t="s">
        <v>77</v>
      </c>
      <c r="J6" s="40" t="s">
        <v>37</v>
      </c>
      <c r="M6" s="25" t="s">
        <v>18</v>
      </c>
    </row>
    <row r="7" spans="2:13" ht="36" customHeight="1">
      <c r="B7" s="38" t="s">
        <v>39</v>
      </c>
      <c r="C7" s="178" t="s">
        <v>71</v>
      </c>
      <c r="D7" s="179"/>
      <c r="E7" s="39" t="s">
        <v>72</v>
      </c>
      <c r="F7" s="39" t="s">
        <v>40</v>
      </c>
      <c r="G7" s="41">
        <v>35202</v>
      </c>
      <c r="H7" s="40" t="s">
        <v>79</v>
      </c>
      <c r="I7" s="40"/>
      <c r="J7" s="40" t="s">
        <v>78</v>
      </c>
    </row>
    <row r="8" spans="2:13" ht="42" customHeight="1">
      <c r="B8" s="42">
        <v>1</v>
      </c>
      <c r="C8" s="178"/>
      <c r="D8" s="179"/>
      <c r="E8" s="43"/>
      <c r="F8" s="39"/>
      <c r="G8" s="44"/>
      <c r="H8" s="45"/>
      <c r="I8" s="45"/>
      <c r="J8" s="39"/>
      <c r="M8" s="25" t="s">
        <v>20</v>
      </c>
    </row>
    <row r="9" spans="2:13" ht="42" customHeight="1">
      <c r="B9" s="42">
        <v>2</v>
      </c>
      <c r="C9" s="178"/>
      <c r="D9" s="179"/>
      <c r="E9" s="43"/>
      <c r="F9" s="39"/>
      <c r="G9" s="44"/>
      <c r="H9" s="46"/>
      <c r="I9" s="46"/>
      <c r="J9" s="47"/>
    </row>
    <row r="10" spans="2:13" ht="42" customHeight="1">
      <c r="B10" s="42">
        <v>3</v>
      </c>
      <c r="C10" s="178"/>
      <c r="D10" s="179"/>
      <c r="E10" s="43"/>
      <c r="F10" s="39"/>
      <c r="G10" s="44"/>
      <c r="H10" s="45"/>
      <c r="I10" s="45"/>
      <c r="J10" s="39"/>
    </row>
    <row r="11" spans="2:13" ht="42" customHeight="1">
      <c r="B11" s="42">
        <v>4</v>
      </c>
      <c r="C11" s="178"/>
      <c r="D11" s="179"/>
      <c r="E11" s="43"/>
      <c r="F11" s="39"/>
      <c r="G11" s="44"/>
      <c r="H11" s="45"/>
      <c r="I11" s="45"/>
      <c r="J11" s="39"/>
    </row>
    <row r="12" spans="2:13" ht="42" customHeight="1">
      <c r="B12" s="48">
        <v>5</v>
      </c>
      <c r="C12" s="178"/>
      <c r="D12" s="179"/>
      <c r="E12" s="43"/>
      <c r="F12" s="39"/>
      <c r="G12" s="44"/>
      <c r="H12" s="45"/>
      <c r="I12" s="45"/>
      <c r="J12" s="39"/>
    </row>
    <row r="13" spans="2:13" ht="42" customHeight="1">
      <c r="B13" s="49">
        <v>6</v>
      </c>
      <c r="C13" s="178"/>
      <c r="D13" s="179"/>
      <c r="E13" s="43"/>
      <c r="F13" s="39"/>
      <c r="G13" s="44"/>
      <c r="H13" s="45"/>
      <c r="I13" s="45"/>
      <c r="J13" s="39"/>
    </row>
    <row r="14" spans="2:13" ht="42" customHeight="1">
      <c r="B14" s="49">
        <v>7</v>
      </c>
      <c r="C14" s="178"/>
      <c r="D14" s="179"/>
      <c r="E14" s="43"/>
      <c r="F14" s="39"/>
      <c r="G14" s="44"/>
      <c r="H14" s="45"/>
      <c r="I14" s="45"/>
      <c r="J14" s="39"/>
    </row>
    <row r="15" spans="2:13" ht="42" customHeight="1">
      <c r="B15" s="49">
        <v>8</v>
      </c>
      <c r="C15" s="178"/>
      <c r="D15" s="179"/>
      <c r="E15" s="43"/>
      <c r="F15" s="39"/>
      <c r="G15" s="44"/>
      <c r="H15" s="45"/>
      <c r="I15" s="45"/>
      <c r="J15" s="39"/>
    </row>
    <row r="16" spans="2:13" ht="42" customHeight="1">
      <c r="B16" s="49">
        <v>9</v>
      </c>
      <c r="C16" s="178"/>
      <c r="D16" s="179"/>
      <c r="E16" s="43"/>
      <c r="F16" s="39"/>
      <c r="G16" s="44"/>
      <c r="H16" s="45"/>
      <c r="I16" s="45"/>
      <c r="J16" s="39"/>
    </row>
    <row r="17" spans="1:10" ht="42" customHeight="1">
      <c r="B17" s="48">
        <v>10</v>
      </c>
      <c r="C17" s="178"/>
      <c r="D17" s="179"/>
      <c r="E17" s="43"/>
      <c r="F17" s="39"/>
      <c r="G17" s="44"/>
      <c r="H17" s="45"/>
      <c r="I17" s="45"/>
      <c r="J17" s="39"/>
    </row>
    <row r="18" spans="1:10" ht="23.25" customHeight="1">
      <c r="B18" s="50"/>
    </row>
    <row r="19" spans="1:10" ht="34.5" customHeight="1">
      <c r="B19" s="51" t="s">
        <v>33</v>
      </c>
      <c r="C19" s="52"/>
      <c r="D19" s="97">
        <f>COUNTA(C8:D17)</f>
        <v>0</v>
      </c>
    </row>
    <row r="20" spans="1:10" s="53" customFormat="1" ht="18" customHeight="1">
      <c r="E20" s="54"/>
    </row>
    <row r="21" spans="1:10" s="53" customFormat="1" ht="16.5" customHeight="1">
      <c r="B21" s="55" t="s">
        <v>24</v>
      </c>
    </row>
    <row r="22" spans="1:10" s="53" customFormat="1" ht="18" customHeight="1">
      <c r="B22" s="55"/>
    </row>
    <row r="23" spans="1:10" ht="16">
      <c r="A23" s="53"/>
      <c r="B23" s="50"/>
      <c r="C23" s="53"/>
      <c r="D23" s="53"/>
      <c r="H23" s="53"/>
      <c r="I23" s="53"/>
    </row>
    <row r="24" spans="1:10" ht="28.5" customHeight="1">
      <c r="A24" s="53"/>
      <c r="B24" s="53"/>
      <c r="C24" s="53"/>
      <c r="D24" s="53"/>
      <c r="H24" s="53"/>
      <c r="I24" s="53"/>
    </row>
    <row r="25" spans="1:10" ht="18.75" customHeight="1"/>
    <row r="32" spans="1:10" ht="15.75" customHeight="1"/>
  </sheetData>
  <mergeCells count="12">
    <mergeCell ref="C12:D12"/>
    <mergeCell ref="C7:D7"/>
    <mergeCell ref="C6:D6"/>
    <mergeCell ref="C8:D8"/>
    <mergeCell ref="C9:D9"/>
    <mergeCell ref="C10:D10"/>
    <mergeCell ref="C11:D11"/>
    <mergeCell ref="C13:D13"/>
    <mergeCell ref="C14:D14"/>
    <mergeCell ref="C15:D15"/>
    <mergeCell ref="C16:D16"/>
    <mergeCell ref="C17:D17"/>
  </mergeCells>
  <phoneticPr fontId="6"/>
  <dataValidations count="1">
    <dataValidation type="list" allowBlank="1" showInputMessage="1" showErrorMessage="1" sqref="F8:F17" xr:uid="{4B29DE0E-084A-4933-9D00-3994784913AE}">
      <formula1>$M$6:$M$8</formula1>
    </dataValidation>
  </dataValidations>
  <printOptions horizontalCentered="1"/>
  <pageMargins left="0" right="0" top="0.78740157480314965" bottom="0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申込用紙 </vt:lpstr>
      <vt:lpstr>協会登録用紙</vt:lpstr>
      <vt:lpstr>登録用紙一括用</vt:lpstr>
      <vt:lpstr>協会登録用紙!Print_Area</vt:lpstr>
      <vt:lpstr>'申込用紙 '!Print_Area</vt:lpstr>
      <vt:lpstr>登録用紙一括用!Print_Area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kazuki hara</dc:creator>
  <cp:lastModifiedBy>真理 須貝</cp:lastModifiedBy>
  <cp:lastPrinted>2024-03-24T07:14:17Z</cp:lastPrinted>
  <dcterms:created xsi:type="dcterms:W3CDTF">2012-03-19T14:05:45Z</dcterms:created>
  <dcterms:modified xsi:type="dcterms:W3CDTF">2026-08-25T21:48:09Z</dcterms:modified>
</cp:coreProperties>
</file>